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 showInkAnnotation="0"/>
  <mc:AlternateContent xmlns:mc="http://schemas.openxmlformats.org/markup-compatibility/2006">
    <mc:Choice Requires="x15">
      <x15ac:absPath xmlns:x15ac="http://schemas.microsoft.com/office/spreadsheetml/2010/11/ac" url="/Users/DavidSilverstein/Desktop/Waterpolo 2015/Womens/"/>
    </mc:Choice>
  </mc:AlternateContent>
  <bookViews>
    <workbookView xWindow="10460" yWindow="460" windowWidth="26560" windowHeight="14880" tabRatio="500"/>
  </bookViews>
  <sheets>
    <sheet name="Coast Leader" sheetId="13" r:id="rId1"/>
    <sheet name="Coast Goalie Leaders" sheetId="14" r:id="rId2"/>
    <sheet name="Coast Field" sheetId="1" r:id="rId3"/>
    <sheet name="Coast Goal" sheetId="2" r:id="rId4"/>
    <sheet name="Foothill" sheetId="3" r:id="rId5"/>
    <sheet name="Las Positas" sheetId="4" r:id="rId6"/>
    <sheet name="Laney" sheetId="5" r:id="rId7"/>
    <sheet name="Merced" sheetId="6" r:id="rId8"/>
    <sheet name="Ohlone" sheetId="7" r:id="rId9"/>
    <sheet name="De Anza" sheetId="8" r:id="rId10"/>
    <sheet name="Cabrillo" sheetId="9" r:id="rId11"/>
    <sheet name="CCSF" sheetId="10" r:id="rId12"/>
    <sheet name="CSM" sheetId="11" r:id="rId13"/>
    <sheet name="W Valley" sheetId="12" r:id="rId14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1" i="4" l="1"/>
  <c r="G31" i="4"/>
  <c r="J19" i="10"/>
  <c r="I19" i="10"/>
  <c r="H19" i="10"/>
  <c r="J18" i="10"/>
  <c r="I18" i="10"/>
  <c r="H18" i="10"/>
  <c r="J17" i="10"/>
  <c r="I17" i="10"/>
  <c r="H17" i="10"/>
  <c r="J16" i="10"/>
  <c r="I16" i="10"/>
  <c r="H16" i="10"/>
  <c r="J15" i="10"/>
  <c r="I15" i="10"/>
  <c r="H15" i="10"/>
  <c r="J14" i="10"/>
  <c r="I14" i="10"/>
  <c r="H14" i="10"/>
  <c r="J13" i="10"/>
  <c r="I13" i="10"/>
  <c r="H13" i="10"/>
  <c r="J12" i="10"/>
  <c r="I12" i="10"/>
  <c r="H12" i="10"/>
  <c r="J11" i="10"/>
  <c r="I11" i="10"/>
  <c r="H11" i="10"/>
  <c r="J10" i="10"/>
  <c r="I10" i="10"/>
  <c r="H10" i="10"/>
  <c r="J9" i="10"/>
  <c r="I9" i="10"/>
  <c r="H9" i="10"/>
  <c r="J8" i="10"/>
  <c r="I8" i="10"/>
  <c r="H8" i="10"/>
  <c r="J7" i="10"/>
  <c r="I7" i="10"/>
  <c r="H7" i="10"/>
  <c r="J6" i="10"/>
  <c r="I6" i="10"/>
  <c r="H6" i="10"/>
  <c r="J5" i="10"/>
  <c r="I5" i="10"/>
  <c r="H5" i="10"/>
  <c r="J4" i="10"/>
  <c r="I4" i="10"/>
  <c r="H4" i="10"/>
  <c r="H3" i="10"/>
  <c r="J3" i="10"/>
  <c r="I3" i="10"/>
  <c r="F78" i="1"/>
  <c r="J50" i="13"/>
  <c r="D78" i="1"/>
  <c r="I50" i="13"/>
  <c r="K50" i="13"/>
  <c r="G78" i="1"/>
  <c r="P28" i="13"/>
  <c r="O28" i="13"/>
  <c r="Q28" i="13"/>
  <c r="C78" i="1"/>
  <c r="N28" i="13"/>
  <c r="B78" i="1"/>
  <c r="M28" i="13"/>
  <c r="H50" i="13"/>
  <c r="G50" i="13"/>
  <c r="E78" i="1"/>
  <c r="D20" i="13"/>
  <c r="C20" i="13"/>
  <c r="E20" i="13"/>
  <c r="B20" i="13"/>
  <c r="A20" i="13"/>
  <c r="J78" i="1"/>
  <c r="I78" i="1"/>
  <c r="H78" i="1"/>
  <c r="A78" i="1"/>
  <c r="G77" i="1"/>
  <c r="P25" i="13"/>
  <c r="D77" i="1"/>
  <c r="O25" i="13"/>
  <c r="C77" i="1"/>
  <c r="N25" i="13"/>
  <c r="B77" i="1"/>
  <c r="M25" i="13"/>
  <c r="G76" i="1"/>
  <c r="P17" i="13"/>
  <c r="D76" i="1"/>
  <c r="O17" i="13"/>
  <c r="C76" i="1"/>
  <c r="N17" i="13"/>
  <c r="B76" i="1"/>
  <c r="M17" i="13"/>
  <c r="G75" i="1"/>
  <c r="P13" i="13"/>
  <c r="D75" i="1"/>
  <c r="O13" i="13"/>
  <c r="C75" i="1"/>
  <c r="N13" i="13"/>
  <c r="B75" i="1"/>
  <c r="M13" i="13"/>
  <c r="G74" i="1"/>
  <c r="P30" i="13"/>
  <c r="D74" i="1"/>
  <c r="O30" i="13"/>
  <c r="C74" i="1"/>
  <c r="N30" i="13"/>
  <c r="B74" i="1"/>
  <c r="M30" i="13"/>
  <c r="G73" i="1"/>
  <c r="P31" i="13"/>
  <c r="D73" i="1"/>
  <c r="O31" i="13"/>
  <c r="C73" i="1"/>
  <c r="N31" i="13"/>
  <c r="B73" i="1"/>
  <c r="M31" i="13"/>
  <c r="G72" i="1"/>
  <c r="P70" i="13"/>
  <c r="D72" i="1"/>
  <c r="O70" i="13"/>
  <c r="C72" i="1"/>
  <c r="N70" i="13"/>
  <c r="B72" i="1"/>
  <c r="M70" i="13"/>
  <c r="G71" i="1"/>
  <c r="P53" i="13"/>
  <c r="D71" i="1"/>
  <c r="O53" i="13"/>
  <c r="C71" i="1"/>
  <c r="N53" i="13"/>
  <c r="B71" i="1"/>
  <c r="M53" i="13"/>
  <c r="G70" i="1"/>
  <c r="P27" i="13"/>
  <c r="D70" i="1"/>
  <c r="O27" i="13"/>
  <c r="C70" i="1"/>
  <c r="N27" i="13"/>
  <c r="B70" i="1"/>
  <c r="M27" i="13"/>
  <c r="G69" i="1"/>
  <c r="P36" i="13"/>
  <c r="D69" i="1"/>
  <c r="O36" i="13"/>
  <c r="C69" i="1"/>
  <c r="N36" i="13"/>
  <c r="B69" i="1"/>
  <c r="M36" i="13"/>
  <c r="G68" i="1"/>
  <c r="P5" i="13"/>
  <c r="D68" i="1"/>
  <c r="O5" i="13"/>
  <c r="C68" i="1"/>
  <c r="N5" i="13"/>
  <c r="B68" i="1"/>
  <c r="M5" i="13"/>
  <c r="G67" i="1"/>
  <c r="P33" i="13"/>
  <c r="D67" i="1"/>
  <c r="O33" i="13"/>
  <c r="C67" i="1"/>
  <c r="N33" i="13"/>
  <c r="B67" i="1"/>
  <c r="M33" i="13"/>
  <c r="F77" i="1"/>
  <c r="J25" i="13"/>
  <c r="I25" i="13"/>
  <c r="H25" i="13"/>
  <c r="G25" i="13"/>
  <c r="F76" i="1"/>
  <c r="J8" i="13"/>
  <c r="I8" i="13"/>
  <c r="H8" i="13"/>
  <c r="G8" i="13"/>
  <c r="F75" i="1"/>
  <c r="J29" i="13"/>
  <c r="I29" i="13"/>
  <c r="H29" i="13"/>
  <c r="G29" i="13"/>
  <c r="F74" i="1"/>
  <c r="J44" i="13"/>
  <c r="I44" i="13"/>
  <c r="H44" i="13"/>
  <c r="G44" i="13"/>
  <c r="F73" i="1"/>
  <c r="J40" i="13"/>
  <c r="I40" i="13"/>
  <c r="H40" i="13"/>
  <c r="G40" i="13"/>
  <c r="F72" i="1"/>
  <c r="J66" i="13"/>
  <c r="I66" i="13"/>
  <c r="H66" i="13"/>
  <c r="G66" i="13"/>
  <c r="F71" i="1"/>
  <c r="J59" i="13"/>
  <c r="I59" i="13"/>
  <c r="H59" i="13"/>
  <c r="G59" i="13"/>
  <c r="F70" i="1"/>
  <c r="J24" i="13"/>
  <c r="I24" i="13"/>
  <c r="H24" i="13"/>
  <c r="G24" i="13"/>
  <c r="F69" i="1"/>
  <c r="J39" i="13"/>
  <c r="I39" i="13"/>
  <c r="H39" i="13"/>
  <c r="G39" i="13"/>
  <c r="F68" i="1"/>
  <c r="J31" i="13"/>
  <c r="I31" i="13"/>
  <c r="H31" i="13"/>
  <c r="G31" i="13"/>
  <c r="I23" i="13"/>
  <c r="F67" i="1"/>
  <c r="J23" i="13"/>
  <c r="H23" i="13"/>
  <c r="G23" i="13"/>
  <c r="E77" i="1"/>
  <c r="D6" i="13"/>
  <c r="C6" i="13"/>
  <c r="B6" i="13"/>
  <c r="A6" i="13"/>
  <c r="E76" i="1"/>
  <c r="D29" i="13"/>
  <c r="C29" i="13"/>
  <c r="B29" i="13"/>
  <c r="A29" i="13"/>
  <c r="E75" i="1"/>
  <c r="D40" i="13"/>
  <c r="C40" i="13"/>
  <c r="B40" i="13"/>
  <c r="A40" i="13"/>
  <c r="E74" i="1"/>
  <c r="D35" i="13"/>
  <c r="C35" i="13"/>
  <c r="B35" i="13"/>
  <c r="A35" i="13"/>
  <c r="E73" i="1"/>
  <c r="D30" i="13"/>
  <c r="C30" i="13"/>
  <c r="B30" i="13"/>
  <c r="A30" i="13"/>
  <c r="E72" i="1"/>
  <c r="D65" i="13"/>
  <c r="C65" i="13"/>
  <c r="B65" i="13"/>
  <c r="A65" i="13"/>
  <c r="E71" i="1"/>
  <c r="D77" i="13"/>
  <c r="C77" i="13"/>
  <c r="B77" i="13"/>
  <c r="A77" i="13"/>
  <c r="E70" i="1"/>
  <c r="D28" i="13"/>
  <c r="C28" i="13"/>
  <c r="B28" i="13"/>
  <c r="A28" i="13"/>
  <c r="E69" i="1"/>
  <c r="D25" i="13"/>
  <c r="C25" i="13"/>
  <c r="B25" i="13"/>
  <c r="A25" i="13"/>
  <c r="E68" i="1"/>
  <c r="D7" i="13"/>
  <c r="C7" i="13"/>
  <c r="B7" i="13"/>
  <c r="A7" i="13"/>
  <c r="E67" i="1"/>
  <c r="D33" i="13"/>
  <c r="C33" i="13"/>
  <c r="B33" i="13"/>
  <c r="A33" i="13"/>
  <c r="Q25" i="13"/>
  <c r="Q17" i="13"/>
  <c r="Q13" i="13"/>
  <c r="Q30" i="13"/>
  <c r="Q31" i="13"/>
  <c r="Q70" i="13"/>
  <c r="Q53" i="13"/>
  <c r="Q27" i="13"/>
  <c r="Q36" i="13"/>
  <c r="Q5" i="13"/>
  <c r="Q33" i="13"/>
  <c r="K25" i="13"/>
  <c r="K8" i="13"/>
  <c r="K29" i="13"/>
  <c r="K44" i="13"/>
  <c r="K40" i="13"/>
  <c r="K66" i="13"/>
  <c r="K59" i="13"/>
  <c r="K24" i="13"/>
  <c r="K39" i="13"/>
  <c r="K31" i="13"/>
  <c r="K23" i="13"/>
  <c r="E6" i="13"/>
  <c r="E29" i="13"/>
  <c r="E40" i="13"/>
  <c r="E35" i="13"/>
  <c r="E30" i="13"/>
  <c r="E65" i="13"/>
  <c r="E77" i="13"/>
  <c r="E28" i="13"/>
  <c r="E25" i="13"/>
  <c r="E7" i="13"/>
  <c r="E33" i="13"/>
  <c r="J13" i="4"/>
  <c r="J77" i="1"/>
  <c r="I13" i="4"/>
  <c r="I77" i="1"/>
  <c r="H13" i="4"/>
  <c r="H77" i="1"/>
  <c r="A77" i="1"/>
  <c r="J12" i="4"/>
  <c r="J76" i="1"/>
  <c r="I12" i="4"/>
  <c r="I76" i="1"/>
  <c r="H12" i="4"/>
  <c r="H76" i="1"/>
  <c r="A76" i="1"/>
  <c r="J11" i="4"/>
  <c r="J75" i="1"/>
  <c r="I11" i="4"/>
  <c r="I75" i="1"/>
  <c r="H11" i="4"/>
  <c r="H75" i="1"/>
  <c r="A75" i="1"/>
  <c r="J10" i="4"/>
  <c r="J74" i="1"/>
  <c r="I10" i="4"/>
  <c r="I74" i="1"/>
  <c r="H10" i="4"/>
  <c r="H74" i="1"/>
  <c r="A74" i="1"/>
  <c r="J9" i="4"/>
  <c r="J73" i="1"/>
  <c r="I9" i="4"/>
  <c r="I73" i="1"/>
  <c r="H9" i="4"/>
  <c r="H73" i="1"/>
  <c r="A73" i="1"/>
  <c r="J8" i="4"/>
  <c r="J72" i="1"/>
  <c r="I8" i="4"/>
  <c r="I72" i="1"/>
  <c r="H8" i="4"/>
  <c r="H72" i="1"/>
  <c r="A72" i="1"/>
  <c r="J7" i="4"/>
  <c r="J71" i="1"/>
  <c r="I7" i="4"/>
  <c r="I71" i="1"/>
  <c r="H7" i="4"/>
  <c r="H71" i="1"/>
  <c r="A71" i="1"/>
  <c r="J6" i="4"/>
  <c r="J70" i="1"/>
  <c r="I6" i="4"/>
  <c r="I70" i="1"/>
  <c r="H6" i="4"/>
  <c r="H70" i="1"/>
  <c r="A70" i="1"/>
  <c r="J5" i="4"/>
  <c r="J69" i="1"/>
  <c r="I5" i="4"/>
  <c r="I69" i="1"/>
  <c r="H5" i="4"/>
  <c r="H69" i="1"/>
  <c r="A69" i="1"/>
  <c r="J4" i="4"/>
  <c r="J68" i="1"/>
  <c r="I4" i="4"/>
  <c r="I68" i="1"/>
  <c r="H4" i="4"/>
  <c r="H68" i="1"/>
  <c r="A68" i="1"/>
  <c r="J3" i="4"/>
  <c r="J67" i="1"/>
  <c r="I3" i="4"/>
  <c r="I67" i="1"/>
  <c r="H3" i="4"/>
  <c r="H67" i="1"/>
  <c r="A67" i="1"/>
  <c r="H30" i="4"/>
  <c r="G30" i="4"/>
  <c r="F11" i="2"/>
  <c r="J3" i="14"/>
  <c r="D11" i="2"/>
  <c r="I3" i="14"/>
  <c r="K3" i="14"/>
  <c r="C11" i="2"/>
  <c r="H3" i="14"/>
  <c r="B11" i="2"/>
  <c r="G3" i="14"/>
  <c r="E11" i="2"/>
  <c r="D5" i="14"/>
  <c r="C5" i="14"/>
  <c r="E5" i="14"/>
  <c r="B5" i="14"/>
  <c r="A5" i="14"/>
  <c r="F10" i="2"/>
  <c r="J4" i="14"/>
  <c r="D10" i="2"/>
  <c r="I4" i="14"/>
  <c r="K4" i="14"/>
  <c r="C10" i="2"/>
  <c r="H4" i="14"/>
  <c r="B10" i="2"/>
  <c r="G4" i="14"/>
  <c r="E10" i="2"/>
  <c r="D8" i="14"/>
  <c r="C8" i="14"/>
  <c r="E8" i="14"/>
  <c r="B8" i="14"/>
  <c r="A8" i="14"/>
  <c r="F9" i="2"/>
  <c r="J9" i="14"/>
  <c r="D9" i="2"/>
  <c r="I9" i="14"/>
  <c r="K9" i="14"/>
  <c r="C9" i="2"/>
  <c r="H9" i="14"/>
  <c r="B9" i="2"/>
  <c r="G9" i="14"/>
  <c r="E9" i="2"/>
  <c r="D4" i="14"/>
  <c r="C4" i="14"/>
  <c r="E4" i="14"/>
  <c r="B4" i="14"/>
  <c r="A4" i="14"/>
  <c r="F8" i="2"/>
  <c r="J2" i="14"/>
  <c r="D8" i="2"/>
  <c r="I2" i="14"/>
  <c r="K2" i="14"/>
  <c r="C8" i="2"/>
  <c r="H2" i="14"/>
  <c r="B8" i="2"/>
  <c r="G2" i="14"/>
  <c r="E8" i="2"/>
  <c r="D11" i="14"/>
  <c r="C11" i="14"/>
  <c r="E11" i="14"/>
  <c r="B11" i="14"/>
  <c r="A11" i="14"/>
  <c r="F7" i="2"/>
  <c r="J8" i="14"/>
  <c r="D7" i="2"/>
  <c r="I8" i="14"/>
  <c r="K8" i="14"/>
  <c r="C7" i="2"/>
  <c r="H8" i="14"/>
  <c r="B7" i="2"/>
  <c r="G8" i="14"/>
  <c r="E7" i="2"/>
  <c r="D2" i="14"/>
  <c r="C2" i="14"/>
  <c r="E2" i="14"/>
  <c r="B2" i="14"/>
  <c r="A2" i="14"/>
  <c r="F6" i="2"/>
  <c r="J6" i="14"/>
  <c r="D6" i="2"/>
  <c r="I6" i="14"/>
  <c r="K6" i="14"/>
  <c r="C6" i="2"/>
  <c r="H6" i="14"/>
  <c r="B6" i="2"/>
  <c r="G6" i="14"/>
  <c r="E6" i="2"/>
  <c r="D10" i="14"/>
  <c r="C10" i="14"/>
  <c r="E10" i="14"/>
  <c r="B10" i="14"/>
  <c r="A10" i="14"/>
  <c r="F5" i="2"/>
  <c r="J10" i="14"/>
  <c r="D5" i="2"/>
  <c r="I10" i="14"/>
  <c r="K10" i="14"/>
  <c r="C5" i="2"/>
  <c r="H10" i="14"/>
  <c r="B5" i="2"/>
  <c r="G10" i="14"/>
  <c r="E5" i="2"/>
  <c r="D9" i="14"/>
  <c r="C9" i="14"/>
  <c r="E9" i="14"/>
  <c r="B9" i="14"/>
  <c r="A9" i="14"/>
  <c r="F4" i="2"/>
  <c r="J11" i="14"/>
  <c r="D4" i="2"/>
  <c r="I11" i="14"/>
  <c r="K11" i="14"/>
  <c r="C4" i="2"/>
  <c r="H11" i="14"/>
  <c r="B4" i="2"/>
  <c r="G11" i="14"/>
  <c r="E4" i="2"/>
  <c r="D6" i="14"/>
  <c r="C6" i="14"/>
  <c r="E6" i="14"/>
  <c r="B6" i="14"/>
  <c r="A6" i="14"/>
  <c r="F3" i="2"/>
  <c r="J7" i="14"/>
  <c r="D3" i="2"/>
  <c r="I7" i="14"/>
  <c r="K7" i="14"/>
  <c r="C3" i="2"/>
  <c r="H7" i="14"/>
  <c r="B3" i="2"/>
  <c r="G7" i="14"/>
  <c r="E3" i="2"/>
  <c r="D3" i="14"/>
  <c r="C3" i="14"/>
  <c r="E3" i="14"/>
  <c r="B3" i="14"/>
  <c r="A3" i="14"/>
  <c r="F2" i="2"/>
  <c r="J5" i="14"/>
  <c r="D2" i="2"/>
  <c r="I5" i="14"/>
  <c r="K5" i="14"/>
  <c r="C2" i="2"/>
  <c r="H5" i="14"/>
  <c r="B2" i="2"/>
  <c r="G5" i="14"/>
  <c r="E2" i="2"/>
  <c r="D7" i="14"/>
  <c r="C7" i="14"/>
  <c r="E7" i="14"/>
  <c r="B7" i="14"/>
  <c r="A7" i="14"/>
  <c r="G66" i="1"/>
  <c r="P21" i="13"/>
  <c r="D66" i="1"/>
  <c r="O21" i="13"/>
  <c r="Q21" i="13"/>
  <c r="C66" i="1"/>
  <c r="N21" i="13"/>
  <c r="B66" i="1"/>
  <c r="M21" i="13"/>
  <c r="F66" i="1"/>
  <c r="J14" i="13"/>
  <c r="I14" i="13"/>
  <c r="K14" i="13"/>
  <c r="H14" i="13"/>
  <c r="G14" i="13"/>
  <c r="E66" i="1"/>
  <c r="D16" i="13"/>
  <c r="C16" i="13"/>
  <c r="E16" i="13"/>
  <c r="B16" i="13"/>
  <c r="A16" i="13"/>
  <c r="G65" i="1"/>
  <c r="P75" i="13"/>
  <c r="D65" i="1"/>
  <c r="O75" i="13"/>
  <c r="Q75" i="13"/>
  <c r="C65" i="1"/>
  <c r="N75" i="13"/>
  <c r="B65" i="1"/>
  <c r="M75" i="13"/>
  <c r="F65" i="1"/>
  <c r="J53" i="13"/>
  <c r="I53" i="13"/>
  <c r="K53" i="13"/>
  <c r="H53" i="13"/>
  <c r="G53" i="13"/>
  <c r="E65" i="1"/>
  <c r="D51" i="13"/>
  <c r="C51" i="13"/>
  <c r="E51" i="13"/>
  <c r="B51" i="13"/>
  <c r="A51" i="13"/>
  <c r="G64" i="1"/>
  <c r="P74" i="13"/>
  <c r="D64" i="1"/>
  <c r="O74" i="13"/>
  <c r="Q74" i="13"/>
  <c r="C64" i="1"/>
  <c r="N74" i="13"/>
  <c r="B64" i="1"/>
  <c r="M74" i="13"/>
  <c r="F64" i="1"/>
  <c r="J70" i="13"/>
  <c r="I70" i="13"/>
  <c r="K70" i="13"/>
  <c r="H70" i="13"/>
  <c r="G70" i="13"/>
  <c r="E64" i="1"/>
  <c r="D47" i="13"/>
  <c r="C47" i="13"/>
  <c r="E47" i="13"/>
  <c r="B47" i="13"/>
  <c r="A47" i="13"/>
  <c r="G63" i="1"/>
  <c r="P73" i="13"/>
  <c r="D63" i="1"/>
  <c r="O73" i="13"/>
  <c r="Q73" i="13"/>
  <c r="C63" i="1"/>
  <c r="N73" i="13"/>
  <c r="B63" i="1"/>
  <c r="M73" i="13"/>
  <c r="F63" i="1"/>
  <c r="J69" i="13"/>
  <c r="I69" i="13"/>
  <c r="K69" i="13"/>
  <c r="H69" i="13"/>
  <c r="G69" i="13"/>
  <c r="E63" i="1"/>
  <c r="D68" i="13"/>
  <c r="C68" i="13"/>
  <c r="E68" i="13"/>
  <c r="B68" i="13"/>
  <c r="A68" i="13"/>
  <c r="G62" i="1"/>
  <c r="P58" i="13"/>
  <c r="D62" i="1"/>
  <c r="O58" i="13"/>
  <c r="Q58" i="13"/>
  <c r="C62" i="1"/>
  <c r="N58" i="13"/>
  <c r="B62" i="1"/>
  <c r="M58" i="13"/>
  <c r="F62" i="1"/>
  <c r="J20" i="13"/>
  <c r="I20" i="13"/>
  <c r="K20" i="13"/>
  <c r="H20" i="13"/>
  <c r="G20" i="13"/>
  <c r="E62" i="1"/>
  <c r="D32" i="13"/>
  <c r="C32" i="13"/>
  <c r="E32" i="13"/>
  <c r="B32" i="13"/>
  <c r="A32" i="13"/>
  <c r="G61" i="1"/>
  <c r="P45" i="13"/>
  <c r="D61" i="1"/>
  <c r="O45" i="13"/>
  <c r="Q45" i="13"/>
  <c r="C61" i="1"/>
  <c r="N45" i="13"/>
  <c r="B61" i="1"/>
  <c r="M45" i="13"/>
  <c r="F61" i="1"/>
  <c r="J33" i="13"/>
  <c r="I33" i="13"/>
  <c r="K33" i="13"/>
  <c r="H33" i="13"/>
  <c r="G33" i="13"/>
  <c r="E61" i="1"/>
  <c r="D73" i="13"/>
  <c r="C73" i="13"/>
  <c r="E73" i="13"/>
  <c r="B73" i="13"/>
  <c r="A73" i="13"/>
  <c r="G60" i="1"/>
  <c r="P14" i="13"/>
  <c r="D60" i="1"/>
  <c r="O14" i="13"/>
  <c r="Q14" i="13"/>
  <c r="C60" i="1"/>
  <c r="N14" i="13"/>
  <c r="B60" i="1"/>
  <c r="M14" i="13"/>
  <c r="F60" i="1"/>
  <c r="J11" i="13"/>
  <c r="I11" i="13"/>
  <c r="K11" i="13"/>
  <c r="H11" i="13"/>
  <c r="G11" i="13"/>
  <c r="E60" i="1"/>
  <c r="D19" i="13"/>
  <c r="C19" i="13"/>
  <c r="E19" i="13"/>
  <c r="B19" i="13"/>
  <c r="A19" i="13"/>
  <c r="G59" i="1"/>
  <c r="P56" i="13"/>
  <c r="D59" i="1"/>
  <c r="O56" i="13"/>
  <c r="Q56" i="13"/>
  <c r="C59" i="1"/>
  <c r="N56" i="13"/>
  <c r="B59" i="1"/>
  <c r="M56" i="13"/>
  <c r="F59" i="1"/>
  <c r="J32" i="13"/>
  <c r="I32" i="13"/>
  <c r="K32" i="13"/>
  <c r="H32" i="13"/>
  <c r="G32" i="13"/>
  <c r="E59" i="1"/>
  <c r="D48" i="13"/>
  <c r="C48" i="13"/>
  <c r="E48" i="13"/>
  <c r="B48" i="13"/>
  <c r="A48" i="13"/>
  <c r="G58" i="1"/>
  <c r="P77" i="13"/>
  <c r="D58" i="1"/>
  <c r="O77" i="13"/>
  <c r="Q77" i="13"/>
  <c r="C58" i="1"/>
  <c r="N77" i="13"/>
  <c r="B58" i="1"/>
  <c r="M77" i="13"/>
  <c r="F58" i="1"/>
  <c r="J73" i="13"/>
  <c r="I73" i="13"/>
  <c r="K73" i="13"/>
  <c r="H73" i="13"/>
  <c r="G73" i="13"/>
  <c r="E58" i="1"/>
  <c r="D43" i="13"/>
  <c r="C43" i="13"/>
  <c r="E43" i="13"/>
  <c r="B43" i="13"/>
  <c r="A43" i="13"/>
  <c r="G57" i="1"/>
  <c r="P65" i="13"/>
  <c r="D57" i="1"/>
  <c r="O65" i="13"/>
  <c r="Q65" i="13"/>
  <c r="C57" i="1"/>
  <c r="N65" i="13"/>
  <c r="B57" i="1"/>
  <c r="M65" i="13"/>
  <c r="F57" i="1"/>
  <c r="J61" i="13"/>
  <c r="I61" i="13"/>
  <c r="K61" i="13"/>
  <c r="H61" i="13"/>
  <c r="G61" i="13"/>
  <c r="E57" i="1"/>
  <c r="D60" i="13"/>
  <c r="C60" i="13"/>
  <c r="E60" i="13"/>
  <c r="B60" i="13"/>
  <c r="A60" i="13"/>
  <c r="G56" i="1"/>
  <c r="P69" i="13"/>
  <c r="D56" i="1"/>
  <c r="O69" i="13"/>
  <c r="Q69" i="13"/>
  <c r="C56" i="1"/>
  <c r="N69" i="13"/>
  <c r="B56" i="1"/>
  <c r="M69" i="13"/>
  <c r="F56" i="1"/>
  <c r="J65" i="13"/>
  <c r="I65" i="13"/>
  <c r="K65" i="13"/>
  <c r="H65" i="13"/>
  <c r="G65" i="13"/>
  <c r="E56" i="1"/>
  <c r="D50" i="13"/>
  <c r="C50" i="13"/>
  <c r="E50" i="13"/>
  <c r="B50" i="13"/>
  <c r="A50" i="13"/>
  <c r="G55" i="1"/>
  <c r="P32" i="13"/>
  <c r="D55" i="1"/>
  <c r="O32" i="13"/>
  <c r="Q32" i="13"/>
  <c r="C55" i="1"/>
  <c r="N32" i="13"/>
  <c r="B55" i="1"/>
  <c r="M32" i="13"/>
  <c r="F55" i="1"/>
  <c r="J7" i="13"/>
  <c r="I7" i="13"/>
  <c r="K7" i="13"/>
  <c r="H7" i="13"/>
  <c r="G7" i="13"/>
  <c r="E55" i="1"/>
  <c r="D11" i="13"/>
  <c r="C11" i="13"/>
  <c r="E11" i="13"/>
  <c r="B11" i="13"/>
  <c r="A11" i="13"/>
  <c r="G54" i="1"/>
  <c r="P29" i="13"/>
  <c r="D54" i="1"/>
  <c r="O29" i="13"/>
  <c r="Q29" i="13"/>
  <c r="C54" i="1"/>
  <c r="N29" i="13"/>
  <c r="B54" i="1"/>
  <c r="M29" i="13"/>
  <c r="F54" i="1"/>
  <c r="J13" i="13"/>
  <c r="I13" i="13"/>
  <c r="K13" i="13"/>
  <c r="H13" i="13"/>
  <c r="G13" i="13"/>
  <c r="E54" i="1"/>
  <c r="D37" i="13"/>
  <c r="C37" i="13"/>
  <c r="E37" i="13"/>
  <c r="B37" i="13"/>
  <c r="A37" i="13"/>
  <c r="G53" i="1"/>
  <c r="P24" i="13"/>
  <c r="D53" i="1"/>
  <c r="O24" i="13"/>
  <c r="Q24" i="13"/>
  <c r="C53" i="1"/>
  <c r="N24" i="13"/>
  <c r="B53" i="1"/>
  <c r="M24" i="13"/>
  <c r="F53" i="1"/>
  <c r="J9" i="13"/>
  <c r="I9" i="13"/>
  <c r="K9" i="13"/>
  <c r="H9" i="13"/>
  <c r="G9" i="13"/>
  <c r="E53" i="1"/>
  <c r="D21" i="13"/>
  <c r="C21" i="13"/>
  <c r="E21" i="13"/>
  <c r="B21" i="13"/>
  <c r="A21" i="13"/>
  <c r="G52" i="1"/>
  <c r="P6" i="13"/>
  <c r="D52" i="1"/>
  <c r="O6" i="13"/>
  <c r="Q6" i="13"/>
  <c r="C52" i="1"/>
  <c r="N6" i="13"/>
  <c r="B52" i="1"/>
  <c r="M6" i="13"/>
  <c r="F52" i="1"/>
  <c r="J4" i="13"/>
  <c r="I4" i="13"/>
  <c r="K4" i="13"/>
  <c r="H4" i="13"/>
  <c r="G4" i="13"/>
  <c r="E52" i="1"/>
  <c r="D5" i="13"/>
  <c r="C5" i="13"/>
  <c r="E5" i="13"/>
  <c r="B5" i="13"/>
  <c r="A5" i="13"/>
  <c r="G51" i="1"/>
  <c r="P15" i="13"/>
  <c r="D51" i="1"/>
  <c r="O15" i="13"/>
  <c r="Q15" i="13"/>
  <c r="C51" i="1"/>
  <c r="N15" i="13"/>
  <c r="B51" i="1"/>
  <c r="M15" i="13"/>
  <c r="F51" i="1"/>
  <c r="J2" i="13"/>
  <c r="I2" i="13"/>
  <c r="K2" i="13"/>
  <c r="H2" i="13"/>
  <c r="G2" i="13"/>
  <c r="E51" i="1"/>
  <c r="D4" i="13"/>
  <c r="C4" i="13"/>
  <c r="E4" i="13"/>
  <c r="B4" i="13"/>
  <c r="A4" i="13"/>
  <c r="G50" i="1"/>
  <c r="P8" i="13"/>
  <c r="D50" i="1"/>
  <c r="O8" i="13"/>
  <c r="Q8" i="13"/>
  <c r="C50" i="1"/>
  <c r="N8" i="13"/>
  <c r="B50" i="1"/>
  <c r="M8" i="13"/>
  <c r="F50" i="1"/>
  <c r="J5" i="13"/>
  <c r="I5" i="13"/>
  <c r="K5" i="13"/>
  <c r="H5" i="13"/>
  <c r="G5" i="13"/>
  <c r="E50" i="1"/>
  <c r="D23" i="13"/>
  <c r="C23" i="13"/>
  <c r="E23" i="13"/>
  <c r="B23" i="13"/>
  <c r="A23" i="13"/>
  <c r="G49" i="1"/>
  <c r="P12" i="13"/>
  <c r="D49" i="1"/>
  <c r="O12" i="13"/>
  <c r="Q12" i="13"/>
  <c r="C49" i="1"/>
  <c r="N12" i="13"/>
  <c r="B49" i="1"/>
  <c r="M12" i="13"/>
  <c r="F49" i="1"/>
  <c r="J6" i="13"/>
  <c r="I6" i="13"/>
  <c r="K6" i="13"/>
  <c r="H6" i="13"/>
  <c r="G6" i="13"/>
  <c r="E49" i="1"/>
  <c r="D39" i="13"/>
  <c r="C39" i="13"/>
  <c r="E39" i="13"/>
  <c r="B39" i="13"/>
  <c r="A39" i="13"/>
  <c r="G48" i="1"/>
  <c r="P39" i="13"/>
  <c r="D48" i="1"/>
  <c r="O39" i="13"/>
  <c r="Q39" i="13"/>
  <c r="C48" i="1"/>
  <c r="N39" i="13"/>
  <c r="B48" i="1"/>
  <c r="M39" i="13"/>
  <c r="F48" i="1"/>
  <c r="J43" i="13"/>
  <c r="I43" i="13"/>
  <c r="K43" i="13"/>
  <c r="H43" i="13"/>
  <c r="G43" i="13"/>
  <c r="E48" i="1"/>
  <c r="D45" i="13"/>
  <c r="C45" i="13"/>
  <c r="E45" i="13"/>
  <c r="B45" i="13"/>
  <c r="A45" i="13"/>
  <c r="G47" i="1"/>
  <c r="P38" i="13"/>
  <c r="D47" i="1"/>
  <c r="O38" i="13"/>
  <c r="Q38" i="13"/>
  <c r="C47" i="1"/>
  <c r="N38" i="13"/>
  <c r="B47" i="1"/>
  <c r="M38" i="13"/>
  <c r="F47" i="1"/>
  <c r="J19" i="13"/>
  <c r="I19" i="13"/>
  <c r="K19" i="13"/>
  <c r="H19" i="13"/>
  <c r="G19" i="13"/>
  <c r="E47" i="1"/>
  <c r="D49" i="13"/>
  <c r="C49" i="13"/>
  <c r="E49" i="13"/>
  <c r="B49" i="13"/>
  <c r="A49" i="13"/>
  <c r="G46" i="1"/>
  <c r="P3" i="13"/>
  <c r="D46" i="1"/>
  <c r="O3" i="13"/>
  <c r="Q3" i="13"/>
  <c r="C46" i="1"/>
  <c r="N3" i="13"/>
  <c r="B46" i="1"/>
  <c r="M3" i="13"/>
  <c r="F46" i="1"/>
  <c r="J3" i="13"/>
  <c r="I3" i="13"/>
  <c r="K3" i="13"/>
  <c r="H3" i="13"/>
  <c r="G3" i="13"/>
  <c r="E46" i="1"/>
  <c r="D2" i="13"/>
  <c r="C2" i="13"/>
  <c r="E2" i="13"/>
  <c r="B2" i="13"/>
  <c r="A2" i="13"/>
  <c r="G45" i="1"/>
  <c r="P61" i="13"/>
  <c r="D45" i="1"/>
  <c r="O61" i="13"/>
  <c r="Q61" i="13"/>
  <c r="C45" i="1"/>
  <c r="N61" i="13"/>
  <c r="B45" i="1"/>
  <c r="M61" i="13"/>
  <c r="F45" i="1"/>
  <c r="J49" i="13"/>
  <c r="I49" i="13"/>
  <c r="K49" i="13"/>
  <c r="H49" i="13"/>
  <c r="G49" i="13"/>
  <c r="E45" i="1"/>
  <c r="D54" i="13"/>
  <c r="C54" i="13"/>
  <c r="E54" i="13"/>
  <c r="B54" i="13"/>
  <c r="A54" i="13"/>
  <c r="G44" i="1"/>
  <c r="P26" i="13"/>
  <c r="D44" i="1"/>
  <c r="O26" i="13"/>
  <c r="Q26" i="13"/>
  <c r="C44" i="1"/>
  <c r="N26" i="13"/>
  <c r="B44" i="1"/>
  <c r="M26" i="13"/>
  <c r="F44" i="1"/>
  <c r="J26" i="13"/>
  <c r="I26" i="13"/>
  <c r="K26" i="13"/>
  <c r="H26" i="13"/>
  <c r="G26" i="13"/>
  <c r="E44" i="1"/>
  <c r="D58" i="13"/>
  <c r="C58" i="13"/>
  <c r="E58" i="13"/>
  <c r="B58" i="13"/>
  <c r="A58" i="13"/>
  <c r="G43" i="1"/>
  <c r="P35" i="13"/>
  <c r="D43" i="1"/>
  <c r="O35" i="13"/>
  <c r="Q35" i="13"/>
  <c r="C43" i="1"/>
  <c r="N35" i="13"/>
  <c r="B43" i="1"/>
  <c r="M35" i="13"/>
  <c r="F43" i="1"/>
  <c r="J35" i="13"/>
  <c r="I35" i="13"/>
  <c r="K35" i="13"/>
  <c r="H35" i="13"/>
  <c r="G35" i="13"/>
  <c r="E43" i="1"/>
  <c r="D56" i="13"/>
  <c r="C56" i="13"/>
  <c r="E56" i="13"/>
  <c r="B56" i="13"/>
  <c r="A56" i="13"/>
  <c r="G42" i="1"/>
  <c r="P76" i="13"/>
  <c r="D42" i="1"/>
  <c r="O76" i="13"/>
  <c r="Q76" i="13"/>
  <c r="C42" i="1"/>
  <c r="N76" i="13"/>
  <c r="B42" i="1"/>
  <c r="M76" i="13"/>
  <c r="F42" i="1"/>
  <c r="J72" i="13"/>
  <c r="I72" i="13"/>
  <c r="K72" i="13"/>
  <c r="H72" i="13"/>
  <c r="G72" i="13"/>
  <c r="E42" i="1"/>
  <c r="D71" i="13"/>
  <c r="C71" i="13"/>
  <c r="E71" i="13"/>
  <c r="B71" i="13"/>
  <c r="A71" i="13"/>
  <c r="G41" i="1"/>
  <c r="P34" i="13"/>
  <c r="D41" i="1"/>
  <c r="O34" i="13"/>
  <c r="Q34" i="13"/>
  <c r="C41" i="1"/>
  <c r="N34" i="13"/>
  <c r="B41" i="1"/>
  <c r="M34" i="13"/>
  <c r="F41" i="1"/>
  <c r="J22" i="13"/>
  <c r="I22" i="13"/>
  <c r="K22" i="13"/>
  <c r="H22" i="13"/>
  <c r="G22" i="13"/>
  <c r="E41" i="1"/>
  <c r="D22" i="13"/>
  <c r="C22" i="13"/>
  <c r="E22" i="13"/>
  <c r="B22" i="13"/>
  <c r="A22" i="13"/>
  <c r="G40" i="1"/>
  <c r="P11" i="13"/>
  <c r="D40" i="1"/>
  <c r="O11" i="13"/>
  <c r="Q11" i="13"/>
  <c r="C40" i="1"/>
  <c r="N11" i="13"/>
  <c r="B40" i="1"/>
  <c r="M11" i="13"/>
  <c r="F40" i="1"/>
  <c r="J15" i="13"/>
  <c r="I15" i="13"/>
  <c r="K15" i="13"/>
  <c r="H15" i="13"/>
  <c r="G15" i="13"/>
  <c r="E40" i="1"/>
  <c r="D10" i="13"/>
  <c r="C10" i="13"/>
  <c r="E10" i="13"/>
  <c r="B10" i="13"/>
  <c r="A10" i="13"/>
  <c r="G39" i="1"/>
  <c r="P42" i="13"/>
  <c r="D39" i="1"/>
  <c r="O42" i="13"/>
  <c r="Q42" i="13"/>
  <c r="C39" i="1"/>
  <c r="N42" i="13"/>
  <c r="B39" i="1"/>
  <c r="M42" i="13"/>
  <c r="F39" i="1"/>
  <c r="J27" i="13"/>
  <c r="I27" i="13"/>
  <c r="K27" i="13"/>
  <c r="H27" i="13"/>
  <c r="G27" i="13"/>
  <c r="E39" i="1"/>
  <c r="D70" i="13"/>
  <c r="C70" i="13"/>
  <c r="E70" i="13"/>
  <c r="B70" i="13"/>
  <c r="A70" i="13"/>
  <c r="G38" i="1"/>
  <c r="P64" i="13"/>
  <c r="D38" i="1"/>
  <c r="O64" i="13"/>
  <c r="Q64" i="13"/>
  <c r="C38" i="1"/>
  <c r="N64" i="13"/>
  <c r="B38" i="1"/>
  <c r="M64" i="13"/>
  <c r="F38" i="1"/>
  <c r="J60" i="13"/>
  <c r="I60" i="13"/>
  <c r="K60" i="13"/>
  <c r="H60" i="13"/>
  <c r="G60" i="13"/>
  <c r="E38" i="1"/>
  <c r="D59" i="13"/>
  <c r="C59" i="13"/>
  <c r="E59" i="13"/>
  <c r="B59" i="13"/>
  <c r="A59" i="13"/>
  <c r="G37" i="1"/>
  <c r="P46" i="13"/>
  <c r="D37" i="1"/>
  <c r="O46" i="13"/>
  <c r="Q46" i="13"/>
  <c r="C37" i="1"/>
  <c r="N46" i="13"/>
  <c r="B37" i="1"/>
  <c r="M46" i="13"/>
  <c r="F37" i="1"/>
  <c r="J42" i="13"/>
  <c r="I42" i="13"/>
  <c r="K42" i="13"/>
  <c r="H42" i="13"/>
  <c r="G42" i="13"/>
  <c r="E37" i="1"/>
  <c r="D27" i="13"/>
  <c r="C27" i="13"/>
  <c r="E27" i="13"/>
  <c r="B27" i="13"/>
  <c r="A27" i="13"/>
  <c r="G36" i="1"/>
  <c r="P63" i="13"/>
  <c r="D36" i="1"/>
  <c r="O63" i="13"/>
  <c r="Q63" i="13"/>
  <c r="C36" i="1"/>
  <c r="N63" i="13"/>
  <c r="B36" i="1"/>
  <c r="M63" i="13"/>
  <c r="F36" i="1"/>
  <c r="J76" i="13"/>
  <c r="I76" i="13"/>
  <c r="K76" i="13"/>
  <c r="H76" i="13"/>
  <c r="G76" i="13"/>
  <c r="E36" i="1"/>
  <c r="D76" i="13"/>
  <c r="C76" i="13"/>
  <c r="E76" i="13"/>
  <c r="B76" i="13"/>
  <c r="A76" i="13"/>
  <c r="G35" i="1"/>
  <c r="P40" i="13"/>
  <c r="D35" i="1"/>
  <c r="O40" i="13"/>
  <c r="Q40" i="13"/>
  <c r="C35" i="1"/>
  <c r="N40" i="13"/>
  <c r="B35" i="1"/>
  <c r="M40" i="13"/>
  <c r="F35" i="1"/>
  <c r="J21" i="13"/>
  <c r="I21" i="13"/>
  <c r="K21" i="13"/>
  <c r="H21" i="13"/>
  <c r="G21" i="13"/>
  <c r="E35" i="1"/>
  <c r="D26" i="13"/>
  <c r="C26" i="13"/>
  <c r="E26" i="13"/>
  <c r="B26" i="13"/>
  <c r="A26" i="13"/>
  <c r="G34" i="1"/>
  <c r="P59" i="13"/>
  <c r="D34" i="1"/>
  <c r="O59" i="13"/>
  <c r="Q59" i="13"/>
  <c r="C34" i="1"/>
  <c r="N59" i="13"/>
  <c r="B34" i="1"/>
  <c r="M59" i="13"/>
  <c r="F34" i="1"/>
  <c r="J41" i="13"/>
  <c r="I41" i="13"/>
  <c r="K41" i="13"/>
  <c r="H41" i="13"/>
  <c r="G41" i="13"/>
  <c r="E34" i="1"/>
  <c r="D52" i="13"/>
  <c r="C52" i="13"/>
  <c r="E52" i="13"/>
  <c r="B52" i="13"/>
  <c r="A52" i="13"/>
  <c r="G33" i="1"/>
  <c r="P68" i="13"/>
  <c r="D33" i="1"/>
  <c r="O68" i="13"/>
  <c r="Q68" i="13"/>
  <c r="C33" i="1"/>
  <c r="N68" i="13"/>
  <c r="B33" i="1"/>
  <c r="M68" i="13"/>
  <c r="F33" i="1"/>
  <c r="J64" i="13"/>
  <c r="I64" i="13"/>
  <c r="K64" i="13"/>
  <c r="H64" i="13"/>
  <c r="G64" i="13"/>
  <c r="E33" i="1"/>
  <c r="D64" i="13"/>
  <c r="C64" i="13"/>
  <c r="E64" i="13"/>
  <c r="B64" i="13"/>
  <c r="A64" i="13"/>
  <c r="G32" i="1"/>
  <c r="P67" i="13"/>
  <c r="D32" i="1"/>
  <c r="O67" i="13"/>
  <c r="Q67" i="13"/>
  <c r="C32" i="1"/>
  <c r="N67" i="13"/>
  <c r="B32" i="1"/>
  <c r="M67" i="13"/>
  <c r="F32" i="1"/>
  <c r="J63" i="13"/>
  <c r="I63" i="13"/>
  <c r="K63" i="13"/>
  <c r="H63" i="13"/>
  <c r="G63" i="13"/>
  <c r="E32" i="1"/>
  <c r="D63" i="13"/>
  <c r="C63" i="13"/>
  <c r="E63" i="13"/>
  <c r="B63" i="13"/>
  <c r="A63" i="13"/>
  <c r="G31" i="1"/>
  <c r="P51" i="13"/>
  <c r="D31" i="1"/>
  <c r="O51" i="13"/>
  <c r="Q51" i="13"/>
  <c r="C31" i="1"/>
  <c r="N51" i="13"/>
  <c r="B31" i="1"/>
  <c r="M51" i="13"/>
  <c r="F31" i="1"/>
  <c r="J37" i="13"/>
  <c r="I37" i="13"/>
  <c r="K37" i="13"/>
  <c r="H37" i="13"/>
  <c r="G37" i="13"/>
  <c r="E31" i="1"/>
  <c r="D72" i="13"/>
  <c r="C72" i="13"/>
  <c r="E72" i="13"/>
  <c r="B72" i="13"/>
  <c r="A72" i="13"/>
  <c r="G30" i="1"/>
  <c r="P78" i="13"/>
  <c r="D30" i="1"/>
  <c r="O78" i="13"/>
  <c r="Q78" i="13"/>
  <c r="C30" i="1"/>
  <c r="N78" i="13"/>
  <c r="B30" i="1"/>
  <c r="M78" i="13"/>
  <c r="F30" i="1"/>
  <c r="J74" i="13"/>
  <c r="I74" i="13"/>
  <c r="K74" i="13"/>
  <c r="H74" i="13"/>
  <c r="G74" i="13"/>
  <c r="E30" i="1"/>
  <c r="D74" i="13"/>
  <c r="C74" i="13"/>
  <c r="E74" i="13"/>
  <c r="B74" i="13"/>
  <c r="A74" i="13"/>
  <c r="G29" i="1"/>
  <c r="P60" i="13"/>
  <c r="D29" i="1"/>
  <c r="O60" i="13"/>
  <c r="Q60" i="13"/>
  <c r="C29" i="1"/>
  <c r="N60" i="13"/>
  <c r="B29" i="1"/>
  <c r="M60" i="13"/>
  <c r="F29" i="1"/>
  <c r="J48" i="13"/>
  <c r="I48" i="13"/>
  <c r="K48" i="13"/>
  <c r="H48" i="13"/>
  <c r="G48" i="13"/>
  <c r="E29" i="1"/>
  <c r="D53" i="13"/>
  <c r="C53" i="13"/>
  <c r="E53" i="13"/>
  <c r="B53" i="13"/>
  <c r="A53" i="13"/>
  <c r="G28" i="1"/>
  <c r="P16" i="13"/>
  <c r="D28" i="1"/>
  <c r="O16" i="13"/>
  <c r="Q16" i="13"/>
  <c r="C28" i="1"/>
  <c r="N16" i="13"/>
  <c r="B28" i="1"/>
  <c r="M16" i="13"/>
  <c r="F28" i="1"/>
  <c r="J38" i="13"/>
  <c r="I38" i="13"/>
  <c r="K38" i="13"/>
  <c r="H38" i="13"/>
  <c r="G38" i="13"/>
  <c r="E28" i="1"/>
  <c r="D44" i="13"/>
  <c r="C44" i="13"/>
  <c r="E44" i="13"/>
  <c r="B44" i="13"/>
  <c r="A44" i="13"/>
  <c r="G27" i="1"/>
  <c r="P62" i="13"/>
  <c r="D27" i="1"/>
  <c r="O62" i="13"/>
  <c r="Q62" i="13"/>
  <c r="C27" i="1"/>
  <c r="N62" i="13"/>
  <c r="B27" i="1"/>
  <c r="M62" i="13"/>
  <c r="F27" i="1"/>
  <c r="J75" i="13"/>
  <c r="I75" i="13"/>
  <c r="K75" i="13"/>
  <c r="H75" i="13"/>
  <c r="G75" i="13"/>
  <c r="E27" i="1"/>
  <c r="D75" i="13"/>
  <c r="C75" i="13"/>
  <c r="E75" i="13"/>
  <c r="B75" i="13"/>
  <c r="A75" i="13"/>
  <c r="G26" i="1"/>
  <c r="P57" i="13"/>
  <c r="D26" i="1"/>
  <c r="O57" i="13"/>
  <c r="Q57" i="13"/>
  <c r="C26" i="1"/>
  <c r="N57" i="13"/>
  <c r="B26" i="1"/>
  <c r="M57" i="13"/>
  <c r="F26" i="1"/>
  <c r="J55" i="13"/>
  <c r="I55" i="13"/>
  <c r="K55" i="13"/>
  <c r="H55" i="13"/>
  <c r="G55" i="13"/>
  <c r="E26" i="1"/>
  <c r="D69" i="13"/>
  <c r="C69" i="13"/>
  <c r="E69" i="13"/>
  <c r="B69" i="13"/>
  <c r="A69" i="13"/>
  <c r="G25" i="1"/>
  <c r="P66" i="13"/>
  <c r="D25" i="1"/>
  <c r="O66" i="13"/>
  <c r="Q66" i="13"/>
  <c r="C25" i="1"/>
  <c r="N66" i="13"/>
  <c r="B25" i="1"/>
  <c r="M66" i="13"/>
  <c r="F25" i="1"/>
  <c r="J62" i="13"/>
  <c r="I62" i="13"/>
  <c r="K62" i="13"/>
  <c r="H62" i="13"/>
  <c r="G62" i="13"/>
  <c r="E25" i="1"/>
  <c r="D62" i="13"/>
  <c r="C62" i="13"/>
  <c r="E62" i="13"/>
  <c r="B62" i="13"/>
  <c r="A62" i="13"/>
  <c r="G24" i="1"/>
  <c r="P72" i="13"/>
  <c r="D24" i="1"/>
  <c r="O72" i="13"/>
  <c r="Q72" i="13"/>
  <c r="C24" i="1"/>
  <c r="N72" i="13"/>
  <c r="B24" i="1"/>
  <c r="M72" i="13"/>
  <c r="F24" i="1"/>
  <c r="J68" i="13"/>
  <c r="I68" i="13"/>
  <c r="K68" i="13"/>
  <c r="H68" i="13"/>
  <c r="G68" i="13"/>
  <c r="E24" i="1"/>
  <c r="D67" i="13"/>
  <c r="C67" i="13"/>
  <c r="E67" i="13"/>
  <c r="B67" i="13"/>
  <c r="A67" i="13"/>
  <c r="G23" i="1"/>
  <c r="P43" i="13"/>
  <c r="D23" i="1"/>
  <c r="O43" i="13"/>
  <c r="Q43" i="13"/>
  <c r="C23" i="1"/>
  <c r="N43" i="13"/>
  <c r="B23" i="1"/>
  <c r="M43" i="13"/>
  <c r="F23" i="1"/>
  <c r="J56" i="13"/>
  <c r="I56" i="13"/>
  <c r="K56" i="13"/>
  <c r="H56" i="13"/>
  <c r="G56" i="13"/>
  <c r="E23" i="1"/>
  <c r="D55" i="13"/>
  <c r="C55" i="13"/>
  <c r="E55" i="13"/>
  <c r="B55" i="13"/>
  <c r="A55" i="13"/>
  <c r="G22" i="1"/>
  <c r="P71" i="13"/>
  <c r="D22" i="1"/>
  <c r="O71" i="13"/>
  <c r="Q71" i="13"/>
  <c r="C22" i="1"/>
  <c r="N71" i="13"/>
  <c r="B22" i="1"/>
  <c r="M71" i="13"/>
  <c r="F22" i="1"/>
  <c r="J67" i="13"/>
  <c r="I67" i="13"/>
  <c r="K67" i="13"/>
  <c r="H67" i="13"/>
  <c r="G67" i="13"/>
  <c r="E22" i="1"/>
  <c r="D66" i="13"/>
  <c r="C66" i="13"/>
  <c r="E66" i="13"/>
  <c r="B66" i="13"/>
  <c r="A66" i="13"/>
  <c r="G21" i="1"/>
  <c r="P49" i="13"/>
  <c r="D21" i="1"/>
  <c r="O49" i="13"/>
  <c r="Q49" i="13"/>
  <c r="C21" i="1"/>
  <c r="N49" i="13"/>
  <c r="B21" i="1"/>
  <c r="M49" i="13"/>
  <c r="F21" i="1"/>
  <c r="J51" i="13"/>
  <c r="I51" i="13"/>
  <c r="K51" i="13"/>
  <c r="H51" i="13"/>
  <c r="G51" i="13"/>
  <c r="E21" i="1"/>
  <c r="D42" i="13"/>
  <c r="C42" i="13"/>
  <c r="E42" i="13"/>
  <c r="B42" i="13"/>
  <c r="A42" i="13"/>
  <c r="G20" i="1"/>
  <c r="P37" i="13"/>
  <c r="D20" i="1"/>
  <c r="O37" i="13"/>
  <c r="Q37" i="13"/>
  <c r="C20" i="1"/>
  <c r="N37" i="13"/>
  <c r="B20" i="1"/>
  <c r="M37" i="13"/>
  <c r="F20" i="1"/>
  <c r="J54" i="13"/>
  <c r="I54" i="13"/>
  <c r="K54" i="13"/>
  <c r="H54" i="13"/>
  <c r="G54" i="13"/>
  <c r="E20" i="1"/>
  <c r="D31" i="13"/>
  <c r="C31" i="13"/>
  <c r="E31" i="13"/>
  <c r="B31" i="13"/>
  <c r="A31" i="13"/>
  <c r="G19" i="1"/>
  <c r="P48" i="13"/>
  <c r="D19" i="1"/>
  <c r="O48" i="13"/>
  <c r="Q48" i="13"/>
  <c r="C19" i="1"/>
  <c r="N48" i="13"/>
  <c r="B19" i="1"/>
  <c r="M48" i="13"/>
  <c r="F19" i="1"/>
  <c r="J78" i="13"/>
  <c r="I78" i="13"/>
  <c r="K78" i="13"/>
  <c r="H78" i="13"/>
  <c r="G78" i="13"/>
  <c r="E19" i="1"/>
  <c r="D78" i="13"/>
  <c r="C78" i="13"/>
  <c r="E78" i="13"/>
  <c r="B78" i="13"/>
  <c r="A78" i="13"/>
  <c r="G18" i="1"/>
  <c r="P55" i="13"/>
  <c r="D18" i="1"/>
  <c r="O55" i="13"/>
  <c r="Q55" i="13"/>
  <c r="C18" i="1"/>
  <c r="N55" i="13"/>
  <c r="B18" i="1"/>
  <c r="M55" i="13"/>
  <c r="F18" i="1"/>
  <c r="J46" i="13"/>
  <c r="I46" i="13"/>
  <c r="K46" i="13"/>
  <c r="H46" i="13"/>
  <c r="G46" i="13"/>
  <c r="E18" i="1"/>
  <c r="D57" i="13"/>
  <c r="C57" i="13"/>
  <c r="E57" i="13"/>
  <c r="B57" i="13"/>
  <c r="A57" i="13"/>
  <c r="G17" i="1"/>
  <c r="P41" i="13"/>
  <c r="D17" i="1"/>
  <c r="O41" i="13"/>
  <c r="Q41" i="13"/>
  <c r="C17" i="1"/>
  <c r="N41" i="13"/>
  <c r="B17" i="1"/>
  <c r="M41" i="13"/>
  <c r="F17" i="1"/>
  <c r="J45" i="13"/>
  <c r="I45" i="13"/>
  <c r="K45" i="13"/>
  <c r="H45" i="13"/>
  <c r="G45" i="13"/>
  <c r="E17" i="1"/>
  <c r="D38" i="13"/>
  <c r="C38" i="13"/>
  <c r="E38" i="13"/>
  <c r="B38" i="13"/>
  <c r="A38" i="13"/>
  <c r="G16" i="1"/>
  <c r="P47" i="13"/>
  <c r="D16" i="1"/>
  <c r="O47" i="13"/>
  <c r="Q47" i="13"/>
  <c r="C16" i="1"/>
  <c r="N47" i="13"/>
  <c r="B16" i="1"/>
  <c r="M47" i="13"/>
  <c r="F16" i="1"/>
  <c r="J57" i="13"/>
  <c r="I57" i="13"/>
  <c r="K57" i="13"/>
  <c r="H57" i="13"/>
  <c r="G57" i="13"/>
  <c r="E16" i="1"/>
  <c r="D41" i="13"/>
  <c r="C41" i="13"/>
  <c r="E41" i="13"/>
  <c r="B41" i="13"/>
  <c r="A41" i="13"/>
  <c r="G15" i="1"/>
  <c r="P44" i="13"/>
  <c r="D15" i="1"/>
  <c r="O44" i="13"/>
  <c r="Q44" i="13"/>
  <c r="C15" i="1"/>
  <c r="N44" i="13"/>
  <c r="B15" i="1"/>
  <c r="M44" i="13"/>
  <c r="F15" i="1"/>
  <c r="J47" i="13"/>
  <c r="I47" i="13"/>
  <c r="K47" i="13"/>
  <c r="H47" i="13"/>
  <c r="G47" i="13"/>
  <c r="E15" i="1"/>
  <c r="D61" i="13"/>
  <c r="C61" i="13"/>
  <c r="E61" i="13"/>
  <c r="B61" i="13"/>
  <c r="A61" i="13"/>
  <c r="G14" i="1"/>
  <c r="P54" i="13"/>
  <c r="D14" i="1"/>
  <c r="O54" i="13"/>
  <c r="Q54" i="13"/>
  <c r="C14" i="1"/>
  <c r="N54" i="13"/>
  <c r="B14" i="1"/>
  <c r="M54" i="13"/>
  <c r="F14" i="1"/>
  <c r="J77" i="13"/>
  <c r="I77" i="13"/>
  <c r="K77" i="13"/>
  <c r="H77" i="13"/>
  <c r="G77" i="13"/>
  <c r="E14" i="1"/>
  <c r="D46" i="13"/>
  <c r="C46" i="13"/>
  <c r="E46" i="13"/>
  <c r="B46" i="13"/>
  <c r="A46" i="13"/>
  <c r="G13" i="1"/>
  <c r="P22" i="13"/>
  <c r="D13" i="1"/>
  <c r="O22" i="13"/>
  <c r="Q22" i="13"/>
  <c r="C13" i="1"/>
  <c r="N22" i="13"/>
  <c r="B13" i="1"/>
  <c r="M22" i="13"/>
  <c r="F13" i="1"/>
  <c r="J58" i="13"/>
  <c r="I58" i="13"/>
  <c r="K58" i="13"/>
  <c r="H58" i="13"/>
  <c r="G58" i="13"/>
  <c r="E13" i="1"/>
  <c r="D17" i="13"/>
  <c r="C17" i="13"/>
  <c r="E17" i="13"/>
  <c r="B17" i="13"/>
  <c r="A17" i="13"/>
  <c r="G12" i="1"/>
  <c r="P19" i="13"/>
  <c r="D12" i="1"/>
  <c r="O19" i="13"/>
  <c r="Q19" i="13"/>
  <c r="C12" i="1"/>
  <c r="N19" i="13"/>
  <c r="B12" i="1"/>
  <c r="M19" i="13"/>
  <c r="F12" i="1"/>
  <c r="J30" i="13"/>
  <c r="I30" i="13"/>
  <c r="K30" i="13"/>
  <c r="H30" i="13"/>
  <c r="G30" i="13"/>
  <c r="E12" i="1"/>
  <c r="D12" i="13"/>
  <c r="C12" i="13"/>
  <c r="E12" i="13"/>
  <c r="B12" i="13"/>
  <c r="A12" i="13"/>
  <c r="G11" i="1"/>
  <c r="P50" i="13"/>
  <c r="D11" i="1"/>
  <c r="O50" i="13"/>
  <c r="Q50" i="13"/>
  <c r="C11" i="1"/>
  <c r="N50" i="13"/>
  <c r="B11" i="1"/>
  <c r="M50" i="13"/>
  <c r="F11" i="1"/>
  <c r="J71" i="13"/>
  <c r="I71" i="13"/>
  <c r="K71" i="13"/>
  <c r="H71" i="13"/>
  <c r="G71" i="13"/>
  <c r="E11" i="1"/>
  <c r="D34" i="13"/>
  <c r="C34" i="13"/>
  <c r="E34" i="13"/>
  <c r="B34" i="13"/>
  <c r="A34" i="13"/>
  <c r="G10" i="1"/>
  <c r="P10" i="13"/>
  <c r="D10" i="1"/>
  <c r="O10" i="13"/>
  <c r="Q10" i="13"/>
  <c r="C10" i="1"/>
  <c r="N10" i="13"/>
  <c r="B10" i="1"/>
  <c r="M10" i="13"/>
  <c r="F10" i="1"/>
  <c r="J16" i="13"/>
  <c r="I16" i="13"/>
  <c r="K16" i="13"/>
  <c r="H16" i="13"/>
  <c r="G16" i="13"/>
  <c r="E10" i="1"/>
  <c r="D15" i="13"/>
  <c r="C15" i="13"/>
  <c r="E15" i="13"/>
  <c r="B15" i="13"/>
  <c r="A15" i="13"/>
  <c r="G9" i="1"/>
  <c r="P23" i="13"/>
  <c r="D9" i="1"/>
  <c r="O23" i="13"/>
  <c r="Q23" i="13"/>
  <c r="C9" i="1"/>
  <c r="N23" i="13"/>
  <c r="B9" i="1"/>
  <c r="M23" i="13"/>
  <c r="F9" i="1"/>
  <c r="J52" i="13"/>
  <c r="I52" i="13"/>
  <c r="K52" i="13"/>
  <c r="H52" i="13"/>
  <c r="G52" i="13"/>
  <c r="E9" i="1"/>
  <c r="D13" i="13"/>
  <c r="C13" i="13"/>
  <c r="E13" i="13"/>
  <c r="B13" i="13"/>
  <c r="A13" i="13"/>
  <c r="G8" i="1"/>
  <c r="P52" i="13"/>
  <c r="D8" i="1"/>
  <c r="O52" i="13"/>
  <c r="Q52" i="13"/>
  <c r="C8" i="1"/>
  <c r="N52" i="13"/>
  <c r="B8" i="1"/>
  <c r="M52" i="13"/>
  <c r="F8" i="1"/>
  <c r="J28" i="13"/>
  <c r="I28" i="13"/>
  <c r="K28" i="13"/>
  <c r="H28" i="13"/>
  <c r="G28" i="13"/>
  <c r="E8" i="1"/>
  <c r="D18" i="13"/>
  <c r="C18" i="13"/>
  <c r="E18" i="13"/>
  <c r="B18" i="13"/>
  <c r="A18" i="13"/>
  <c r="G7" i="1"/>
  <c r="P4" i="13"/>
  <c r="D7" i="1"/>
  <c r="O4" i="13"/>
  <c r="Q4" i="13"/>
  <c r="C7" i="1"/>
  <c r="N4" i="13"/>
  <c r="B7" i="1"/>
  <c r="M4" i="13"/>
  <c r="F7" i="1"/>
  <c r="J18" i="13"/>
  <c r="I18" i="13"/>
  <c r="K18" i="13"/>
  <c r="H18" i="13"/>
  <c r="G18" i="13"/>
  <c r="E7" i="1"/>
  <c r="D3" i="13"/>
  <c r="C3" i="13"/>
  <c r="E3" i="13"/>
  <c r="B3" i="13"/>
  <c r="A3" i="13"/>
  <c r="G6" i="1"/>
  <c r="P20" i="13"/>
  <c r="D6" i="1"/>
  <c r="O20" i="13"/>
  <c r="Q20" i="13"/>
  <c r="C6" i="1"/>
  <c r="N20" i="13"/>
  <c r="B6" i="1"/>
  <c r="M20" i="13"/>
  <c r="F6" i="1"/>
  <c r="J36" i="13"/>
  <c r="I36" i="13"/>
  <c r="K36" i="13"/>
  <c r="H36" i="13"/>
  <c r="G36" i="13"/>
  <c r="E6" i="1"/>
  <c r="D8" i="13"/>
  <c r="C8" i="13"/>
  <c r="E8" i="13"/>
  <c r="B8" i="13"/>
  <c r="A8" i="13"/>
  <c r="G5" i="1"/>
  <c r="P18" i="13"/>
  <c r="D5" i="1"/>
  <c r="O18" i="13"/>
  <c r="Q18" i="13"/>
  <c r="C5" i="1"/>
  <c r="N18" i="13"/>
  <c r="B5" i="1"/>
  <c r="M18" i="13"/>
  <c r="F5" i="1"/>
  <c r="J17" i="13"/>
  <c r="I17" i="13"/>
  <c r="K17" i="13"/>
  <c r="H17" i="13"/>
  <c r="G17" i="13"/>
  <c r="E5" i="1"/>
  <c r="D14" i="13"/>
  <c r="C14" i="13"/>
  <c r="E14" i="13"/>
  <c r="B14" i="13"/>
  <c r="A14" i="13"/>
  <c r="G4" i="1"/>
  <c r="P9" i="13"/>
  <c r="D4" i="1"/>
  <c r="O9" i="13"/>
  <c r="Q9" i="13"/>
  <c r="C4" i="1"/>
  <c r="N9" i="13"/>
  <c r="B4" i="1"/>
  <c r="M9" i="13"/>
  <c r="F4" i="1"/>
  <c r="J34" i="13"/>
  <c r="I34" i="13"/>
  <c r="K34" i="13"/>
  <c r="H34" i="13"/>
  <c r="G34" i="13"/>
  <c r="E4" i="1"/>
  <c r="D24" i="13"/>
  <c r="C24" i="13"/>
  <c r="E24" i="13"/>
  <c r="B24" i="13"/>
  <c r="A24" i="13"/>
  <c r="G3" i="1"/>
  <c r="P7" i="13"/>
  <c r="D3" i="1"/>
  <c r="O7" i="13"/>
  <c r="Q7" i="13"/>
  <c r="C3" i="1"/>
  <c r="N7" i="13"/>
  <c r="B3" i="1"/>
  <c r="M7" i="13"/>
  <c r="F3" i="1"/>
  <c r="J10" i="13"/>
  <c r="I10" i="13"/>
  <c r="K10" i="13"/>
  <c r="H10" i="13"/>
  <c r="G10" i="13"/>
  <c r="E3" i="1"/>
  <c r="D36" i="13"/>
  <c r="C36" i="13"/>
  <c r="E36" i="13"/>
  <c r="B36" i="13"/>
  <c r="A36" i="13"/>
  <c r="G2" i="1"/>
  <c r="P2" i="13"/>
  <c r="D2" i="1"/>
  <c r="O2" i="13"/>
  <c r="Q2" i="13"/>
  <c r="C2" i="1"/>
  <c r="N2" i="13"/>
  <c r="B2" i="1"/>
  <c r="M2" i="13"/>
  <c r="F2" i="1"/>
  <c r="J12" i="13"/>
  <c r="I12" i="13"/>
  <c r="K12" i="13"/>
  <c r="H12" i="13"/>
  <c r="A9" i="13"/>
  <c r="G12" i="13"/>
  <c r="E2" i="1"/>
  <c r="D9" i="13"/>
  <c r="C9" i="13"/>
  <c r="E9" i="13"/>
  <c r="B9" i="13"/>
  <c r="H11" i="2"/>
  <c r="G11" i="2"/>
  <c r="A11" i="2"/>
  <c r="H10" i="2"/>
  <c r="G10" i="2"/>
  <c r="A10" i="2"/>
  <c r="H9" i="2"/>
  <c r="G9" i="2"/>
  <c r="A9" i="2"/>
  <c r="H8" i="2"/>
  <c r="G8" i="2"/>
  <c r="A8" i="2"/>
  <c r="H33" i="6"/>
  <c r="H7" i="2"/>
  <c r="G33" i="6"/>
  <c r="G7" i="2"/>
  <c r="A7" i="2"/>
  <c r="H32" i="6"/>
  <c r="H6" i="2"/>
  <c r="G32" i="6"/>
  <c r="G6" i="2"/>
  <c r="A6" i="2"/>
  <c r="H5" i="2"/>
  <c r="G5" i="2"/>
  <c r="A5" i="2"/>
  <c r="H4" i="2"/>
  <c r="G4" i="2"/>
  <c r="A4" i="2"/>
  <c r="H3" i="2"/>
  <c r="G3" i="2"/>
  <c r="A3" i="2"/>
  <c r="H2" i="2"/>
  <c r="G2" i="2"/>
  <c r="A2" i="2"/>
  <c r="J66" i="1"/>
  <c r="I66" i="1"/>
  <c r="H66" i="1"/>
  <c r="J65" i="1"/>
  <c r="I65" i="1"/>
  <c r="H65" i="1"/>
  <c r="J64" i="1"/>
  <c r="I64" i="1"/>
  <c r="H64" i="1"/>
  <c r="J63" i="1"/>
  <c r="I63" i="1"/>
  <c r="H63" i="1"/>
  <c r="J62" i="1"/>
  <c r="I62" i="1"/>
  <c r="H62" i="1"/>
  <c r="J61" i="1"/>
  <c r="I61" i="1"/>
  <c r="H61" i="1"/>
  <c r="J60" i="1"/>
  <c r="I60" i="1"/>
  <c r="H60" i="1"/>
  <c r="J59" i="1"/>
  <c r="I59" i="1"/>
  <c r="H59" i="1"/>
  <c r="J58" i="1"/>
  <c r="I58" i="1"/>
  <c r="H58" i="1"/>
  <c r="J57" i="1"/>
  <c r="I57" i="1"/>
  <c r="H57" i="1"/>
  <c r="J56" i="1"/>
  <c r="I56" i="1"/>
  <c r="H56" i="1"/>
  <c r="J55" i="1"/>
  <c r="I55" i="1"/>
  <c r="H55" i="1"/>
  <c r="J54" i="1"/>
  <c r="I54" i="1"/>
  <c r="H54" i="1"/>
  <c r="J53" i="1"/>
  <c r="I53" i="1"/>
  <c r="H53" i="1"/>
  <c r="J52" i="1"/>
  <c r="I52" i="1"/>
  <c r="H52" i="1"/>
  <c r="J51" i="1"/>
  <c r="I51" i="1"/>
  <c r="H51" i="1"/>
  <c r="J50" i="1"/>
  <c r="I50" i="1"/>
  <c r="H50" i="1"/>
  <c r="J49" i="1"/>
  <c r="I49" i="1"/>
  <c r="H49" i="1"/>
  <c r="J48" i="1"/>
  <c r="I48" i="1"/>
  <c r="H48" i="1"/>
  <c r="J47" i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J42" i="1"/>
  <c r="I42" i="1"/>
  <c r="H42" i="1"/>
  <c r="J41" i="1"/>
  <c r="I41" i="1"/>
  <c r="H41" i="1"/>
  <c r="J40" i="1"/>
  <c r="I40" i="1"/>
  <c r="H40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J34" i="1"/>
  <c r="I34" i="1"/>
  <c r="H34" i="1"/>
  <c r="J33" i="1"/>
  <c r="I33" i="1"/>
  <c r="H33" i="1"/>
  <c r="J32" i="1"/>
  <c r="I32" i="1"/>
  <c r="H32" i="1"/>
  <c r="J31" i="1"/>
  <c r="I31" i="1"/>
  <c r="H31" i="1"/>
  <c r="J30" i="1"/>
  <c r="I30" i="1"/>
  <c r="H30" i="1"/>
  <c r="J29" i="1"/>
  <c r="I29" i="1"/>
  <c r="H29" i="1"/>
  <c r="J28" i="1"/>
  <c r="I28" i="1"/>
  <c r="H28" i="1"/>
  <c r="J27" i="1"/>
  <c r="I27" i="1"/>
  <c r="H27" i="1"/>
  <c r="J26" i="1"/>
  <c r="I26" i="1"/>
  <c r="H26" i="1"/>
  <c r="J25" i="1"/>
  <c r="I25" i="1"/>
  <c r="H25" i="1"/>
  <c r="J24" i="1"/>
  <c r="I24" i="1"/>
  <c r="H24" i="1"/>
  <c r="J23" i="1"/>
  <c r="I23" i="1"/>
  <c r="H23" i="1"/>
  <c r="J22" i="1"/>
  <c r="I22" i="1"/>
  <c r="H22" i="1"/>
  <c r="J21" i="1"/>
  <c r="I21" i="1"/>
  <c r="H21" i="1"/>
  <c r="J20" i="1"/>
  <c r="I20" i="1"/>
  <c r="H20" i="1"/>
  <c r="J19" i="1"/>
  <c r="I19" i="1"/>
  <c r="H19" i="1"/>
  <c r="J18" i="1"/>
  <c r="I18" i="1"/>
  <c r="H18" i="1"/>
  <c r="J17" i="1"/>
  <c r="I17" i="1"/>
  <c r="H17" i="1"/>
  <c r="J16" i="1"/>
  <c r="I16" i="1"/>
  <c r="H16" i="1"/>
  <c r="J15" i="1"/>
  <c r="I15" i="1"/>
  <c r="H15" i="1"/>
  <c r="J14" i="1"/>
  <c r="I14" i="1"/>
  <c r="H14" i="1"/>
  <c r="J13" i="1"/>
  <c r="I13" i="1"/>
  <c r="H13" i="1"/>
  <c r="J12" i="1"/>
  <c r="I12" i="1"/>
  <c r="H12" i="1"/>
  <c r="J11" i="1"/>
  <c r="I11" i="1"/>
  <c r="H11" i="1"/>
  <c r="J10" i="1"/>
  <c r="I10" i="1"/>
  <c r="H10" i="1"/>
  <c r="J9" i="1"/>
  <c r="I9" i="1"/>
  <c r="H9" i="1"/>
  <c r="J8" i="1"/>
  <c r="I8" i="1"/>
  <c r="H8" i="1"/>
  <c r="J7" i="1"/>
  <c r="I7" i="1"/>
  <c r="H7" i="1"/>
  <c r="J6" i="1"/>
  <c r="I6" i="1"/>
  <c r="H6" i="1"/>
  <c r="J5" i="1"/>
  <c r="I5" i="1"/>
  <c r="H5" i="1"/>
  <c r="J4" i="1"/>
  <c r="I4" i="1"/>
  <c r="H4" i="1"/>
  <c r="J3" i="1"/>
  <c r="I3" i="1"/>
  <c r="H3" i="1"/>
  <c r="J2" i="1"/>
  <c r="I2" i="1"/>
  <c r="H2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H35" i="6"/>
  <c r="G35" i="6"/>
  <c r="H34" i="6"/>
  <c r="G34" i="6"/>
  <c r="J28" i="6"/>
  <c r="I28" i="6"/>
  <c r="H28" i="6"/>
  <c r="J27" i="6"/>
  <c r="I27" i="6"/>
  <c r="H27" i="6"/>
  <c r="J26" i="6"/>
  <c r="I26" i="6"/>
  <c r="H26" i="6"/>
  <c r="J25" i="6"/>
  <c r="I25" i="6"/>
  <c r="H25" i="6"/>
  <c r="J24" i="6"/>
  <c r="I24" i="6"/>
  <c r="H24" i="6"/>
  <c r="J23" i="6"/>
  <c r="I23" i="6"/>
  <c r="H23" i="6"/>
  <c r="J22" i="6"/>
  <c r="I22" i="6"/>
  <c r="H22" i="6"/>
  <c r="J21" i="6"/>
  <c r="I21" i="6"/>
  <c r="H21" i="6"/>
  <c r="J20" i="6"/>
  <c r="I20" i="6"/>
  <c r="H20" i="6"/>
  <c r="J19" i="6"/>
  <c r="I19" i="6"/>
  <c r="H19" i="6"/>
  <c r="J18" i="6"/>
  <c r="I18" i="6"/>
  <c r="H18" i="6"/>
  <c r="J17" i="6"/>
  <c r="I17" i="6"/>
  <c r="H17" i="6"/>
  <c r="J16" i="6"/>
  <c r="I16" i="6"/>
  <c r="H16" i="6"/>
  <c r="J15" i="6"/>
  <c r="I15" i="6"/>
  <c r="H15" i="6"/>
  <c r="J14" i="6"/>
  <c r="I14" i="6"/>
  <c r="H14" i="6"/>
  <c r="J13" i="6"/>
  <c r="I13" i="6"/>
  <c r="H13" i="6"/>
  <c r="J12" i="6"/>
  <c r="I12" i="6"/>
  <c r="H12" i="6"/>
  <c r="J11" i="6"/>
  <c r="I11" i="6"/>
  <c r="H11" i="6"/>
  <c r="J10" i="6"/>
  <c r="I10" i="6"/>
  <c r="H10" i="6"/>
  <c r="J9" i="6"/>
  <c r="I9" i="6"/>
  <c r="H9" i="6"/>
  <c r="J8" i="6"/>
  <c r="I8" i="6"/>
  <c r="H8" i="6"/>
  <c r="J7" i="6"/>
  <c r="I7" i="6"/>
  <c r="H7" i="6"/>
  <c r="J6" i="6"/>
  <c r="I6" i="6"/>
  <c r="H6" i="6"/>
  <c r="J5" i="6"/>
  <c r="I5" i="6"/>
  <c r="H5" i="6"/>
  <c r="J4" i="6"/>
  <c r="I4" i="6"/>
  <c r="H4" i="6"/>
  <c r="J3" i="6"/>
  <c r="I3" i="6"/>
  <c r="H3" i="6"/>
  <c r="H35" i="10"/>
  <c r="G35" i="10"/>
  <c r="H34" i="10"/>
  <c r="G34" i="10"/>
  <c r="J28" i="10"/>
  <c r="I28" i="10"/>
  <c r="H28" i="10"/>
  <c r="J27" i="10"/>
  <c r="I27" i="10"/>
  <c r="H27" i="10"/>
  <c r="J26" i="10"/>
  <c r="I26" i="10"/>
  <c r="H26" i="10"/>
  <c r="J25" i="10"/>
  <c r="I25" i="10"/>
  <c r="H25" i="10"/>
  <c r="J24" i="10"/>
  <c r="I24" i="10"/>
  <c r="H24" i="10"/>
  <c r="J23" i="10"/>
  <c r="I23" i="10"/>
  <c r="H23" i="10"/>
  <c r="J22" i="10"/>
  <c r="I22" i="10"/>
  <c r="H22" i="10"/>
  <c r="J21" i="10"/>
  <c r="I21" i="10"/>
  <c r="H21" i="10"/>
  <c r="J20" i="10"/>
  <c r="I20" i="10"/>
  <c r="H20" i="10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H35" i="5"/>
  <c r="G35" i="5"/>
  <c r="H34" i="5"/>
  <c r="G34" i="5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12" i="1"/>
  <c r="A11" i="1"/>
  <c r="A10" i="1"/>
  <c r="A9" i="1"/>
  <c r="A8" i="1"/>
  <c r="A7" i="1"/>
  <c r="A6" i="1"/>
  <c r="A5" i="1"/>
  <c r="A4" i="1"/>
  <c r="A3" i="1"/>
  <c r="A2" i="1"/>
  <c r="H35" i="11"/>
  <c r="G35" i="11"/>
  <c r="H34" i="11"/>
  <c r="G34" i="11"/>
  <c r="J28" i="11"/>
  <c r="I28" i="11"/>
  <c r="H28" i="11"/>
  <c r="J27" i="11"/>
  <c r="I27" i="11"/>
  <c r="H27" i="11"/>
  <c r="J26" i="11"/>
  <c r="I26" i="11"/>
  <c r="H26" i="11"/>
  <c r="J25" i="11"/>
  <c r="I25" i="11"/>
  <c r="H25" i="11"/>
  <c r="J24" i="11"/>
  <c r="I24" i="11"/>
  <c r="H24" i="11"/>
  <c r="J23" i="11"/>
  <c r="I23" i="11"/>
  <c r="H23" i="11"/>
  <c r="J22" i="11"/>
  <c r="I22" i="11"/>
  <c r="H22" i="11"/>
  <c r="J21" i="11"/>
  <c r="I21" i="11"/>
  <c r="H21" i="11"/>
  <c r="J20" i="11"/>
  <c r="I20" i="11"/>
  <c r="H20" i="11"/>
  <c r="J19" i="11"/>
  <c r="I19" i="11"/>
  <c r="H19" i="11"/>
  <c r="J18" i="11"/>
  <c r="I18" i="11"/>
  <c r="H18" i="11"/>
  <c r="J17" i="11"/>
  <c r="I17" i="11"/>
  <c r="H17" i="11"/>
  <c r="J16" i="11"/>
  <c r="I16" i="11"/>
  <c r="H16" i="11"/>
  <c r="J15" i="11"/>
  <c r="I15" i="11"/>
  <c r="H15" i="11"/>
  <c r="J14" i="11"/>
  <c r="I14" i="11"/>
  <c r="H14" i="11"/>
  <c r="J13" i="11"/>
  <c r="I13" i="11"/>
  <c r="H13" i="11"/>
  <c r="H35" i="3"/>
  <c r="G35" i="3"/>
  <c r="H34" i="3"/>
  <c r="G34" i="3"/>
  <c r="J28" i="3"/>
  <c r="I28" i="3"/>
  <c r="H28" i="3"/>
  <c r="J27" i="3"/>
  <c r="I27" i="3"/>
  <c r="H27" i="3"/>
  <c r="J26" i="3"/>
  <c r="I26" i="3"/>
  <c r="H26" i="3"/>
  <c r="J25" i="3"/>
  <c r="I25" i="3"/>
  <c r="H25" i="3"/>
  <c r="J24" i="3"/>
  <c r="I24" i="3"/>
  <c r="H24" i="3"/>
  <c r="J23" i="3"/>
  <c r="I23" i="3"/>
  <c r="H23" i="3"/>
  <c r="J22" i="3"/>
  <c r="I22" i="3"/>
  <c r="H22" i="3"/>
  <c r="J21" i="3"/>
  <c r="I21" i="3"/>
  <c r="H21" i="3"/>
  <c r="J20" i="3"/>
  <c r="I20" i="3"/>
  <c r="H20" i="3"/>
  <c r="J19" i="3"/>
  <c r="I19" i="3"/>
  <c r="H19" i="3"/>
  <c r="J18" i="3"/>
  <c r="I18" i="3"/>
  <c r="H18" i="3"/>
  <c r="J17" i="3"/>
  <c r="I17" i="3"/>
  <c r="H17" i="3"/>
  <c r="J16" i="3"/>
  <c r="I16" i="3"/>
  <c r="H16" i="3"/>
  <c r="J15" i="3"/>
  <c r="I15" i="3"/>
  <c r="H15" i="3"/>
</calcChain>
</file>

<file path=xl/sharedStrings.xml><?xml version="1.0" encoding="utf-8"?>
<sst xmlns="http://schemas.openxmlformats.org/spreadsheetml/2006/main" count="346" uniqueCount="113">
  <si>
    <t>FIELD STATS</t>
  </si>
  <si>
    <t>Cap #</t>
  </si>
  <si>
    <t>Athlete</t>
  </si>
  <si>
    <t>School</t>
  </si>
  <si>
    <t>GP</t>
  </si>
  <si>
    <t>GLS</t>
  </si>
  <si>
    <t>AST</t>
  </si>
  <si>
    <t>STL</t>
  </si>
  <si>
    <t>G/G</t>
  </si>
  <si>
    <t>A/G</t>
  </si>
  <si>
    <t>S/G</t>
  </si>
  <si>
    <t>Layna Auchard</t>
  </si>
  <si>
    <t>FH</t>
  </si>
  <si>
    <t>Kerstyn Pantoja</t>
  </si>
  <si>
    <t>Shannon Sullivan</t>
  </si>
  <si>
    <t>Erin Hepner</t>
  </si>
  <si>
    <t>Shae Boutte</t>
  </si>
  <si>
    <t>Lauren Lesyna</t>
  </si>
  <si>
    <t>Chase Mase</t>
  </si>
  <si>
    <t>Stephanie Herrera</t>
  </si>
  <si>
    <t>Analise Alforque-Acevedo</t>
  </si>
  <si>
    <t>Lauren Youhanna</t>
  </si>
  <si>
    <t>Samantha McClusky</t>
  </si>
  <si>
    <t>GOALIE STATS</t>
  </si>
  <si>
    <t>GA</t>
  </si>
  <si>
    <t>BLK</t>
  </si>
  <si>
    <t>GA/G</t>
  </si>
  <si>
    <t>BL/G</t>
  </si>
  <si>
    <t>Donya Dehnad</t>
  </si>
  <si>
    <t>1A</t>
  </si>
  <si>
    <t>Natalie Thiel</t>
  </si>
  <si>
    <t>Brooke Ashton</t>
  </si>
  <si>
    <t>CCSF</t>
  </si>
  <si>
    <t xml:space="preserve">Rochelle Dewyer </t>
  </si>
  <si>
    <t>Daniela Fiestas-Paredes</t>
  </si>
  <si>
    <t>Alessandra Goldsborough</t>
  </si>
  <si>
    <t>Amelia Hobbs</t>
  </si>
  <si>
    <t>Amber Izumi</t>
  </si>
  <si>
    <t>Ckoryna Lara</t>
  </si>
  <si>
    <t>Erika Lugo</t>
  </si>
  <si>
    <t>Brenda Ortiz</t>
  </si>
  <si>
    <t>Raquel Pea</t>
  </si>
  <si>
    <t xml:space="preserve">Breana Primitivo </t>
  </si>
  <si>
    <t xml:space="preserve">Patricia Rivas </t>
  </si>
  <si>
    <t>Tiffany Sainz</t>
  </si>
  <si>
    <t>Emily Schattenburg</t>
  </si>
  <si>
    <t xml:space="preserve">Natalie Taylor </t>
  </si>
  <si>
    <t>Cynthia Tran</t>
  </si>
  <si>
    <t>Srira Zadmehran</t>
  </si>
  <si>
    <t>VS LANEY SPRINTS WIN: DFP (3)</t>
  </si>
  <si>
    <t>Jessica Stafford</t>
  </si>
  <si>
    <t>CSM</t>
  </si>
  <si>
    <t>Michelle Plante</t>
  </si>
  <si>
    <t>Alexa Tamayo</t>
  </si>
  <si>
    <t>Vanessa Kibblewhite</t>
  </si>
  <si>
    <t>Taylor Anderson</t>
  </si>
  <si>
    <t>Shelby Mcmillan</t>
  </si>
  <si>
    <t>Sina Gomez</t>
  </si>
  <si>
    <t>Gretta Musayelyan</t>
  </si>
  <si>
    <t>Olivia Cosca</t>
  </si>
  <si>
    <t>Morgan Smith</t>
  </si>
  <si>
    <t>Helene Takamura</t>
  </si>
  <si>
    <t>Laney</t>
  </si>
  <si>
    <t>Kathryn Vargas</t>
  </si>
  <si>
    <t>Heather Larson</t>
  </si>
  <si>
    <t>Isabel Moser</t>
  </si>
  <si>
    <t>Anneke Moser</t>
  </si>
  <si>
    <t>Sophia Preach</t>
  </si>
  <si>
    <t>Sharon Sandoval</t>
  </si>
  <si>
    <t>Emma Canalin</t>
  </si>
  <si>
    <t>Jade Le</t>
  </si>
  <si>
    <t>Shannon Voong</t>
  </si>
  <si>
    <t>Zahra Beatty-James</t>
  </si>
  <si>
    <t>Maya Best</t>
  </si>
  <si>
    <t>1a</t>
  </si>
  <si>
    <t>Kim Canisso</t>
  </si>
  <si>
    <t>MERCED</t>
  </si>
  <si>
    <t>Tiffany Fredrickson</t>
  </si>
  <si>
    <t>Rebekah Groteguth</t>
  </si>
  <si>
    <t xml:space="preserve">Sydney </t>
  </si>
  <si>
    <t>Maddie Torrence</t>
  </si>
  <si>
    <t>Seavanna Garcia</t>
  </si>
  <si>
    <t>Shelia Buckingham</t>
  </si>
  <si>
    <t>Brontae Gomes</t>
  </si>
  <si>
    <t>Haylee Eagleton</t>
  </si>
  <si>
    <t>Anjele Kepeghian</t>
  </si>
  <si>
    <t>Gina Zumkehr</t>
  </si>
  <si>
    <t>Kidra Avery</t>
  </si>
  <si>
    <t>Kaylee Coca</t>
  </si>
  <si>
    <t>Nicole Goodnight</t>
  </si>
  <si>
    <t>Name</t>
  </si>
  <si>
    <t>Goals</t>
  </si>
  <si>
    <t>Assists</t>
  </si>
  <si>
    <t>Steals</t>
  </si>
  <si>
    <t>Team</t>
  </si>
  <si>
    <t>Blocks</t>
  </si>
  <si>
    <t>B/G</t>
  </si>
  <si>
    <t>MERCED1</t>
  </si>
  <si>
    <t>Cap</t>
  </si>
  <si>
    <t>Madison Suoja</t>
  </si>
  <si>
    <t>LPC</t>
  </si>
  <si>
    <t>Charissa Taylor</t>
  </si>
  <si>
    <t>Paris Sinclair</t>
  </si>
  <si>
    <t>Alexia Venema</t>
  </si>
  <si>
    <t>Gina Mueller</t>
  </si>
  <si>
    <t>Bailey Beanland</t>
  </si>
  <si>
    <t>Rachel Will</t>
  </si>
  <si>
    <t>Danielle Kennedy</t>
  </si>
  <si>
    <t>Mckenna Stevulak</t>
  </si>
  <si>
    <t>Lauren Cano</t>
  </si>
  <si>
    <t>Jillian Eicher</t>
  </si>
  <si>
    <t>Courtney Kinderman</t>
  </si>
  <si>
    <t>Patricia Coppage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</si>
</sst>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indexed="8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2" fillId="0" borderId="4" xfId="0" applyFont="1" applyBorder="1"/>
    <xf numFmtId="0" fontId="0" fillId="0" borderId="4" xfId="0" applyBorder="1"/>
    <xf numFmtId="0" fontId="5" fillId="0" borderId="4" xfId="0" applyFont="1" applyBorder="1" applyAlignment="1">
      <alignment wrapText="1"/>
    </xf>
    <xf numFmtId="0" fontId="6" fillId="0" borderId="4" xfId="0" applyFont="1" applyBorder="1"/>
    <xf numFmtId="0" fontId="7" fillId="0" borderId="4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6" fillId="0" borderId="4" xfId="0" applyFont="1" applyFill="1" applyBorder="1" applyAlignment="1">
      <alignment horizontal="left" vertical="top" wrapText="1"/>
    </xf>
    <xf numFmtId="0" fontId="5" fillId="0" borderId="4" xfId="0" applyFont="1" applyBorder="1" applyAlignment="1">
      <alignment vertical="center" wrapText="1"/>
    </xf>
    <xf numFmtId="2" fontId="3" fillId="0" borderId="4" xfId="0" applyNumberFormat="1" applyFont="1" applyBorder="1" applyAlignment="1">
      <alignment horizontal="center"/>
    </xf>
    <xf numFmtId="2" fontId="0" fillId="0" borderId="0" xfId="0" applyNumberFormat="1"/>
    <xf numFmtId="0" fontId="2" fillId="0" borderId="4" xfId="0" applyFont="1" applyBorder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8" fillId="0" borderId="0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4" xfId="0" applyFont="1" applyBorder="1" applyAlignment="1">
      <alignment horizontal="left"/>
    </xf>
    <xf numFmtId="2" fontId="4" fillId="0" borderId="4" xfId="0" applyNumberFormat="1" applyFont="1" applyBorder="1" applyAlignment="1">
      <alignment horizontal="left"/>
    </xf>
    <xf numFmtId="2" fontId="4" fillId="0" borderId="4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NumberForma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8"/>
  <sheetViews>
    <sheetView tabSelected="1" workbookViewId="0">
      <selection activeCell="M13" sqref="M13"/>
    </sheetView>
  </sheetViews>
  <sheetFormatPr baseColWidth="10" defaultRowHeight="16" x14ac:dyDescent="0.2"/>
  <cols>
    <col min="1" max="1" width="22.1640625" style="18" bestFit="1" customWidth="1"/>
    <col min="2" max="3" width="10.83203125" style="18"/>
    <col min="4" max="4" width="10.83203125" style="26"/>
    <col min="5" max="5" width="10.83203125" style="19"/>
    <col min="6" max="6" width="6.33203125" style="18" customWidth="1"/>
    <col min="7" max="7" width="22.1640625" style="18" bestFit="1" customWidth="1"/>
    <col min="8" max="8" width="13" style="18" bestFit="1" customWidth="1"/>
    <col min="9" max="10" width="10.83203125" style="18"/>
    <col min="11" max="11" width="10.83203125" style="19"/>
    <col min="12" max="12" width="7" style="18" customWidth="1"/>
    <col min="13" max="13" width="22.1640625" style="18" bestFit="1" customWidth="1"/>
    <col min="14" max="16" width="10.83203125" style="18"/>
    <col min="17" max="17" width="10.83203125" style="19"/>
    <col min="18" max="16384" width="10.83203125" style="18"/>
  </cols>
  <sheetData>
    <row r="1" spans="1:17" x14ac:dyDescent="0.2">
      <c r="A1" s="18" t="s">
        <v>90</v>
      </c>
      <c r="B1" s="18" t="s">
        <v>3</v>
      </c>
      <c r="C1" s="18" t="s">
        <v>4</v>
      </c>
      <c r="D1" s="26" t="s">
        <v>91</v>
      </c>
      <c r="E1" s="19" t="s">
        <v>8</v>
      </c>
      <c r="G1" s="18" t="s">
        <v>90</v>
      </c>
      <c r="H1" s="18" t="s">
        <v>3</v>
      </c>
      <c r="I1" s="18" t="s">
        <v>4</v>
      </c>
      <c r="J1" s="18" t="s">
        <v>92</v>
      </c>
      <c r="K1" s="19" t="s">
        <v>9</v>
      </c>
      <c r="M1" s="18" t="s">
        <v>90</v>
      </c>
      <c r="N1" s="18" t="s">
        <v>3</v>
      </c>
      <c r="O1" s="18" t="s">
        <v>4</v>
      </c>
      <c r="P1" s="18" t="s">
        <v>93</v>
      </c>
      <c r="Q1" s="19" t="s">
        <v>10</v>
      </c>
    </row>
    <row r="2" spans="1:17" x14ac:dyDescent="0.2">
      <c r="A2" s="18" t="str">
        <f>'Coast Field'!B46</f>
        <v>Vanessa Kibblewhite</v>
      </c>
      <c r="B2" s="18" t="str">
        <f>'Coast Field'!C46</f>
        <v>CSM</v>
      </c>
      <c r="C2" s="18">
        <f>'Coast Field'!D46</f>
        <v>22</v>
      </c>
      <c r="D2" s="26">
        <f>'Coast Field'!E46</f>
        <v>80</v>
      </c>
      <c r="E2" s="19">
        <f>D2/C2</f>
        <v>3.6363636363636362</v>
      </c>
      <c r="G2" s="18" t="str">
        <f>'Coast Field'!B51</f>
        <v>Olivia Cosca</v>
      </c>
      <c r="H2" s="18" t="str">
        <f>'Coast Field'!C51</f>
        <v>CSM</v>
      </c>
      <c r="I2" s="18">
        <f>'Coast Field'!D51</f>
        <v>22</v>
      </c>
      <c r="J2" s="18">
        <f>'Coast Field'!F51</f>
        <v>51</v>
      </c>
      <c r="K2" s="19">
        <f>J2/I2</f>
        <v>2.3181818181818183</v>
      </c>
      <c r="M2" s="18" t="str">
        <f>'Coast Field'!B2</f>
        <v>Layna Auchard</v>
      </c>
      <c r="N2" s="18" t="str">
        <f>'Coast Field'!C2</f>
        <v>FH</v>
      </c>
      <c r="O2" s="18">
        <f>'Coast Field'!D2</f>
        <v>24</v>
      </c>
      <c r="P2" s="18">
        <f>'Coast Field'!G2</f>
        <v>53</v>
      </c>
      <c r="Q2" s="19">
        <f>P2/O2</f>
        <v>2.2083333333333335</v>
      </c>
    </row>
    <row r="3" spans="1:17" x14ac:dyDescent="0.2">
      <c r="A3" s="18" t="str">
        <f>'Coast Field'!B7</f>
        <v>Lauren Lesyna</v>
      </c>
      <c r="B3" s="18" t="str">
        <f>'Coast Field'!C7</f>
        <v>FH</v>
      </c>
      <c r="C3" s="18">
        <f>'Coast Field'!D7</f>
        <v>24</v>
      </c>
      <c r="D3" s="26">
        <f>'Coast Field'!E7</f>
        <v>76</v>
      </c>
      <c r="E3" s="19">
        <f>D3/C3</f>
        <v>3.1666666666666665</v>
      </c>
      <c r="G3" s="18" t="str">
        <f>'Coast Field'!B46</f>
        <v>Vanessa Kibblewhite</v>
      </c>
      <c r="H3" s="18" t="str">
        <f>'Coast Field'!C46</f>
        <v>CSM</v>
      </c>
      <c r="I3" s="18">
        <f>'Coast Field'!D46</f>
        <v>22</v>
      </c>
      <c r="J3" s="18">
        <f>'Coast Field'!F46</f>
        <v>38</v>
      </c>
      <c r="K3" s="19">
        <f>J3/I3</f>
        <v>1.7272727272727273</v>
      </c>
      <c r="M3" s="18" t="str">
        <f>'Coast Field'!B46</f>
        <v>Vanessa Kibblewhite</v>
      </c>
      <c r="N3" s="18" t="str">
        <f>'Coast Field'!C46</f>
        <v>CSM</v>
      </c>
      <c r="O3" s="18">
        <f>'Coast Field'!D46</f>
        <v>22</v>
      </c>
      <c r="P3" s="18">
        <f>'Coast Field'!G46</f>
        <v>51</v>
      </c>
      <c r="Q3" s="19">
        <f>P3/O3</f>
        <v>2.3181818181818183</v>
      </c>
    </row>
    <row r="4" spans="1:17" x14ac:dyDescent="0.2">
      <c r="A4" s="18" t="str">
        <f>'Coast Field'!B51</f>
        <v>Olivia Cosca</v>
      </c>
      <c r="B4" s="18" t="str">
        <f>'Coast Field'!C51</f>
        <v>CSM</v>
      </c>
      <c r="C4" s="18">
        <f>'Coast Field'!D51</f>
        <v>22</v>
      </c>
      <c r="D4" s="26">
        <f>'Coast Field'!E51</f>
        <v>52</v>
      </c>
      <c r="E4" s="19">
        <f>D4/C4</f>
        <v>2.3636363636363638</v>
      </c>
      <c r="G4" s="18" t="str">
        <f>'Coast Field'!B52</f>
        <v>Morgan Smith</v>
      </c>
      <c r="H4" s="18" t="str">
        <f>'Coast Field'!C52</f>
        <v>CSM</v>
      </c>
      <c r="I4" s="18">
        <f>'Coast Field'!D52</f>
        <v>18</v>
      </c>
      <c r="J4" s="18">
        <f>'Coast Field'!F52</f>
        <v>36</v>
      </c>
      <c r="K4" s="19">
        <f>J4/I4</f>
        <v>2</v>
      </c>
      <c r="M4" s="18" t="str">
        <f>'Coast Field'!B7</f>
        <v>Lauren Lesyna</v>
      </c>
      <c r="N4" s="18" t="str">
        <f>'Coast Field'!C7</f>
        <v>FH</v>
      </c>
      <c r="O4" s="18">
        <f>'Coast Field'!D7</f>
        <v>24</v>
      </c>
      <c r="P4" s="18">
        <f>'Coast Field'!G7</f>
        <v>48</v>
      </c>
      <c r="Q4" s="19">
        <f>P4/O4</f>
        <v>2</v>
      </c>
    </row>
    <row r="5" spans="1:17" x14ac:dyDescent="0.2">
      <c r="A5" s="18" t="str">
        <f>'Coast Field'!B52</f>
        <v>Morgan Smith</v>
      </c>
      <c r="B5" s="18" t="str">
        <f>'Coast Field'!C52</f>
        <v>CSM</v>
      </c>
      <c r="C5" s="18">
        <f>'Coast Field'!D52</f>
        <v>18</v>
      </c>
      <c r="D5" s="26">
        <f>'Coast Field'!E52</f>
        <v>49</v>
      </c>
      <c r="E5" s="19">
        <f>D5/C5</f>
        <v>2.7222222222222223</v>
      </c>
      <c r="G5" s="18" t="str">
        <f>'Coast Field'!B50</f>
        <v>Gretta Musayelyan</v>
      </c>
      <c r="H5" s="18" t="str">
        <f>'Coast Field'!C50</f>
        <v>CSM</v>
      </c>
      <c r="I5" s="18">
        <f>'Coast Field'!D50</f>
        <v>13</v>
      </c>
      <c r="J5" s="18">
        <f>'Coast Field'!F50</f>
        <v>25</v>
      </c>
      <c r="K5" s="19">
        <f>J5/I5</f>
        <v>1.9230769230769231</v>
      </c>
      <c r="M5" s="18" t="str">
        <f>'Coast Field'!B68</f>
        <v>Charissa Taylor</v>
      </c>
      <c r="N5" s="18" t="str">
        <f>'Coast Field'!C68</f>
        <v>LPC</v>
      </c>
      <c r="O5" s="18">
        <f>'Coast Field'!D68</f>
        <v>23</v>
      </c>
      <c r="P5" s="18">
        <f>'Coast Field'!G68</f>
        <v>47</v>
      </c>
      <c r="Q5" s="19">
        <f>P5/O5</f>
        <v>2.0434782608695654</v>
      </c>
    </row>
    <row r="6" spans="1:17" x14ac:dyDescent="0.2">
      <c r="A6" s="18" t="str">
        <f>'Coast Field'!B77</f>
        <v>Jillian Eicher</v>
      </c>
      <c r="B6" s="18" t="str">
        <f>'Coast Field'!C77</f>
        <v>LPC</v>
      </c>
      <c r="C6" s="18">
        <f>'Coast Field'!D77</f>
        <v>22</v>
      </c>
      <c r="D6" s="26">
        <f>'Coast Field'!E77</f>
        <v>44</v>
      </c>
      <c r="E6" s="19">
        <f>D6/C6</f>
        <v>2</v>
      </c>
      <c r="G6" s="18" t="str">
        <f>'Coast Field'!B49</f>
        <v>Sina Gomez</v>
      </c>
      <c r="H6" s="18" t="str">
        <f>'Coast Field'!C49</f>
        <v>CSM</v>
      </c>
      <c r="I6" s="18">
        <f>'Coast Field'!D49</f>
        <v>18</v>
      </c>
      <c r="J6" s="18">
        <f>'Coast Field'!F49</f>
        <v>23</v>
      </c>
      <c r="K6" s="19">
        <f>J6/I6</f>
        <v>1.2777777777777777</v>
      </c>
      <c r="M6" s="18" t="str">
        <f>'Coast Field'!B52</f>
        <v>Morgan Smith</v>
      </c>
      <c r="N6" s="18" t="str">
        <f>'Coast Field'!C52</f>
        <v>CSM</v>
      </c>
      <c r="O6" s="18">
        <f>'Coast Field'!D52</f>
        <v>18</v>
      </c>
      <c r="P6" s="18">
        <f>'Coast Field'!G52</f>
        <v>42</v>
      </c>
      <c r="Q6" s="19">
        <f>P6/O6</f>
        <v>2.3333333333333335</v>
      </c>
    </row>
    <row r="7" spans="1:17" x14ac:dyDescent="0.2">
      <c r="A7" s="18" t="str">
        <f>'Coast Field'!B68</f>
        <v>Charissa Taylor</v>
      </c>
      <c r="B7" s="18" t="str">
        <f>'Coast Field'!C68</f>
        <v>LPC</v>
      </c>
      <c r="C7" s="18">
        <f>'Coast Field'!D68</f>
        <v>23</v>
      </c>
      <c r="D7" s="26">
        <f>'Coast Field'!E68</f>
        <v>41</v>
      </c>
      <c r="E7" s="19">
        <f>D7/C7</f>
        <v>1.7826086956521738</v>
      </c>
      <c r="G7" s="18" t="str">
        <f>'Coast Field'!B55</f>
        <v>Rebekah Groteguth</v>
      </c>
      <c r="H7" s="18" t="str">
        <f>'Coast Field'!C55</f>
        <v>MERCED</v>
      </c>
      <c r="I7" s="18">
        <f>'Coast Field'!D55</f>
        <v>8</v>
      </c>
      <c r="J7" s="18">
        <f>'Coast Field'!F55</f>
        <v>20</v>
      </c>
      <c r="K7" s="19">
        <f>J7/I7</f>
        <v>2.5</v>
      </c>
      <c r="M7" s="18" t="str">
        <f>'Coast Field'!B3</f>
        <v>Kerstyn Pantoja</v>
      </c>
      <c r="N7" s="18" t="str">
        <f>'Coast Field'!C3</f>
        <v>FH</v>
      </c>
      <c r="O7" s="18">
        <f>'Coast Field'!D3</f>
        <v>24</v>
      </c>
      <c r="P7" s="18">
        <f>'Coast Field'!G3</f>
        <v>39</v>
      </c>
      <c r="Q7" s="19">
        <f>P7/O7</f>
        <v>1.625</v>
      </c>
    </row>
    <row r="8" spans="1:17" x14ac:dyDescent="0.2">
      <c r="A8" s="18" t="str">
        <f>'Coast Field'!B6</f>
        <v>Shae Boutte</v>
      </c>
      <c r="B8" s="18" t="str">
        <f>'Coast Field'!C6</f>
        <v>FH</v>
      </c>
      <c r="C8" s="18">
        <f>'Coast Field'!D6</f>
        <v>24</v>
      </c>
      <c r="D8" s="26">
        <f>'Coast Field'!E6</f>
        <v>38</v>
      </c>
      <c r="E8" s="19">
        <f>D8/C8</f>
        <v>1.5833333333333333</v>
      </c>
      <c r="G8" s="18" t="str">
        <f>'Coast Field'!B76</f>
        <v>Lauren Cano</v>
      </c>
      <c r="H8" s="18" t="str">
        <f>'Coast Field'!C76</f>
        <v>LPC</v>
      </c>
      <c r="I8" s="18">
        <f>'Coast Field'!D76</f>
        <v>23</v>
      </c>
      <c r="J8" s="18">
        <f>'Coast Field'!F76</f>
        <v>18</v>
      </c>
      <c r="K8" s="19">
        <f>J8/I8</f>
        <v>0.78260869565217395</v>
      </c>
      <c r="M8" s="18" t="str">
        <f>'Coast Field'!B50</f>
        <v>Gretta Musayelyan</v>
      </c>
      <c r="N8" s="18" t="str">
        <f>'Coast Field'!C50</f>
        <v>CSM</v>
      </c>
      <c r="O8" s="18">
        <f>'Coast Field'!D50</f>
        <v>13</v>
      </c>
      <c r="P8" s="18">
        <f>'Coast Field'!G50</f>
        <v>36</v>
      </c>
      <c r="Q8" s="19">
        <f>P8/O8</f>
        <v>2.7692307692307692</v>
      </c>
    </row>
    <row r="9" spans="1:17" x14ac:dyDescent="0.2">
      <c r="A9" s="18" t="str">
        <f>'Coast Field'!B2</f>
        <v>Layna Auchard</v>
      </c>
      <c r="B9" s="18" t="str">
        <f>'Coast Field'!C2</f>
        <v>FH</v>
      </c>
      <c r="C9" s="18">
        <f>'Coast Field'!D2</f>
        <v>24</v>
      </c>
      <c r="D9" s="26">
        <f>'Coast Field'!E2</f>
        <v>37</v>
      </c>
      <c r="E9" s="19">
        <f>D9/C9</f>
        <v>1.5416666666666667</v>
      </c>
      <c r="G9" s="18" t="str">
        <f>'Coast Field'!B53</f>
        <v>Kim Canisso</v>
      </c>
      <c r="H9" s="18" t="str">
        <f>'Coast Field'!C53</f>
        <v>MERCED</v>
      </c>
      <c r="I9" s="18">
        <f>'Coast Field'!D53</f>
        <v>8</v>
      </c>
      <c r="J9" s="18">
        <f>'Coast Field'!F53</f>
        <v>15</v>
      </c>
      <c r="K9" s="19">
        <f>J9/I9</f>
        <v>1.875</v>
      </c>
      <c r="M9" s="18" t="str">
        <f>'Coast Field'!B4</f>
        <v>Shannon Sullivan</v>
      </c>
      <c r="N9" s="18" t="str">
        <f>'Coast Field'!C4</f>
        <v>FH</v>
      </c>
      <c r="O9" s="18">
        <f>'Coast Field'!D4</f>
        <v>16</v>
      </c>
      <c r="P9" s="18">
        <f>'Coast Field'!G4</f>
        <v>33</v>
      </c>
      <c r="Q9" s="19">
        <f>P9/O9</f>
        <v>2.0625</v>
      </c>
    </row>
    <row r="10" spans="1:17" x14ac:dyDescent="0.2">
      <c r="A10" s="18" t="str">
        <f>'Coast Field'!B40</f>
        <v xml:space="preserve">Natalie Taylor </v>
      </c>
      <c r="B10" s="18" t="str">
        <f>'Coast Field'!C40</f>
        <v>CCSF</v>
      </c>
      <c r="C10" s="18">
        <f>'Coast Field'!D40</f>
        <v>12</v>
      </c>
      <c r="D10" s="26">
        <f>'Coast Field'!E40</f>
        <v>32</v>
      </c>
      <c r="E10" s="19">
        <f>D10/C10</f>
        <v>2.6666666666666665</v>
      </c>
      <c r="G10" s="18" t="str">
        <f>'Coast Field'!B3</f>
        <v>Kerstyn Pantoja</v>
      </c>
      <c r="H10" s="18" t="str">
        <f>'Coast Field'!C3</f>
        <v>FH</v>
      </c>
      <c r="I10" s="18">
        <f>'Coast Field'!D3</f>
        <v>24</v>
      </c>
      <c r="J10" s="18">
        <f>'Coast Field'!F3</f>
        <v>15</v>
      </c>
      <c r="K10" s="19">
        <f>J10/I10</f>
        <v>0.625</v>
      </c>
      <c r="M10" s="18" t="str">
        <f>'Coast Field'!B10</f>
        <v>Analise Alforque-Acevedo</v>
      </c>
      <c r="N10" s="18" t="str">
        <f>'Coast Field'!C10</f>
        <v>FH</v>
      </c>
      <c r="O10" s="18">
        <f>'Coast Field'!D10</f>
        <v>23</v>
      </c>
      <c r="P10" s="18">
        <f>'Coast Field'!G10</f>
        <v>33</v>
      </c>
      <c r="Q10" s="19">
        <f>P10/O10</f>
        <v>1.4347826086956521</v>
      </c>
    </row>
    <row r="11" spans="1:17" x14ac:dyDescent="0.2">
      <c r="A11" s="18" t="str">
        <f>'Coast Field'!B55</f>
        <v>Rebekah Groteguth</v>
      </c>
      <c r="B11" s="18" t="str">
        <f>'Coast Field'!C55</f>
        <v>MERCED</v>
      </c>
      <c r="C11" s="18">
        <f>'Coast Field'!D55</f>
        <v>8</v>
      </c>
      <c r="D11" s="26">
        <f>'Coast Field'!E55</f>
        <v>31</v>
      </c>
      <c r="E11" s="19">
        <f>D11/C11</f>
        <v>3.875</v>
      </c>
      <c r="G11" s="18" t="str">
        <f>'Coast Field'!B60</f>
        <v>Brontae Gomes</v>
      </c>
      <c r="H11" s="18" t="str">
        <f>'Coast Field'!C60</f>
        <v>MERCED</v>
      </c>
      <c r="I11" s="18">
        <f>'Coast Field'!D60</f>
        <v>8</v>
      </c>
      <c r="J11" s="18">
        <f>'Coast Field'!F60</f>
        <v>14</v>
      </c>
      <c r="K11" s="19">
        <f>J11/I11</f>
        <v>1.75</v>
      </c>
      <c r="M11" s="18" t="str">
        <f>'Coast Field'!B40</f>
        <v xml:space="preserve">Natalie Taylor </v>
      </c>
      <c r="N11" s="18" t="str">
        <f>'Coast Field'!C40</f>
        <v>CCSF</v>
      </c>
      <c r="O11" s="18">
        <f>'Coast Field'!D40</f>
        <v>12</v>
      </c>
      <c r="P11" s="18">
        <f>'Coast Field'!G40</f>
        <v>32</v>
      </c>
      <c r="Q11" s="19">
        <f>P11/O11</f>
        <v>2.6666666666666665</v>
      </c>
    </row>
    <row r="12" spans="1:17" x14ac:dyDescent="0.2">
      <c r="A12" s="18" t="str">
        <f>'Coast Field'!B12</f>
        <v>Samantha McClusky</v>
      </c>
      <c r="B12" s="18" t="str">
        <f>'Coast Field'!C12</f>
        <v>FH</v>
      </c>
      <c r="C12" s="18">
        <f>'Coast Field'!D12</f>
        <v>17</v>
      </c>
      <c r="D12" s="26">
        <f>'Coast Field'!E12</f>
        <v>30</v>
      </c>
      <c r="E12" s="19">
        <f>D12/C12</f>
        <v>1.7647058823529411</v>
      </c>
      <c r="G12" s="18" t="str">
        <f>'Coast Field'!B2</f>
        <v>Layna Auchard</v>
      </c>
      <c r="H12" s="18" t="str">
        <f>'Coast Field'!C2</f>
        <v>FH</v>
      </c>
      <c r="I12" s="18">
        <f>'Coast Field'!D2</f>
        <v>24</v>
      </c>
      <c r="J12" s="18">
        <f>'Coast Field'!F2</f>
        <v>12</v>
      </c>
      <c r="K12" s="19">
        <f>J12/I12</f>
        <v>0.5</v>
      </c>
      <c r="M12" s="18" t="str">
        <f>'Coast Field'!B49</f>
        <v>Sina Gomez</v>
      </c>
      <c r="N12" s="18" t="str">
        <f>'Coast Field'!C49</f>
        <v>CSM</v>
      </c>
      <c r="O12" s="18">
        <f>'Coast Field'!D49</f>
        <v>18</v>
      </c>
      <c r="P12" s="18">
        <f>'Coast Field'!G49</f>
        <v>29</v>
      </c>
      <c r="Q12" s="19">
        <f>P12/O12</f>
        <v>1.6111111111111112</v>
      </c>
    </row>
    <row r="13" spans="1:17" x14ac:dyDescent="0.2">
      <c r="A13" s="18" t="str">
        <f>'Coast Field'!B9</f>
        <v>Stephanie Herrera</v>
      </c>
      <c r="B13" s="18" t="str">
        <f>'Coast Field'!C9</f>
        <v>FH</v>
      </c>
      <c r="C13" s="18">
        <f>'Coast Field'!D9</f>
        <v>24</v>
      </c>
      <c r="D13" s="26">
        <f>'Coast Field'!E9</f>
        <v>27</v>
      </c>
      <c r="E13" s="19">
        <f>D13/C13</f>
        <v>1.125</v>
      </c>
      <c r="G13" s="18" t="str">
        <f>'Coast Field'!B54</f>
        <v>Tiffany Fredrickson</v>
      </c>
      <c r="H13" s="18" t="str">
        <f>'Coast Field'!C54</f>
        <v>MERCED</v>
      </c>
      <c r="I13" s="18">
        <f>'Coast Field'!D54</f>
        <v>8</v>
      </c>
      <c r="J13" s="18">
        <f>'Coast Field'!F54</f>
        <v>11</v>
      </c>
      <c r="K13" s="19">
        <f>J13/I13</f>
        <v>1.375</v>
      </c>
      <c r="M13" s="18" t="str">
        <f>'Coast Field'!B75</f>
        <v>Mckenna Stevulak</v>
      </c>
      <c r="N13" s="18" t="str">
        <f>'Coast Field'!C75</f>
        <v>LPC</v>
      </c>
      <c r="O13" s="18">
        <f>'Coast Field'!D75</f>
        <v>13</v>
      </c>
      <c r="P13" s="18">
        <f>'Coast Field'!G75</f>
        <v>27</v>
      </c>
      <c r="Q13" s="19">
        <f>P13/O13</f>
        <v>2.0769230769230771</v>
      </c>
    </row>
    <row r="14" spans="1:17" x14ac:dyDescent="0.2">
      <c r="A14" s="18" t="str">
        <f>'Coast Field'!B5</f>
        <v>Erin Hepner</v>
      </c>
      <c r="B14" s="18" t="str">
        <f>'Coast Field'!C5</f>
        <v>FH</v>
      </c>
      <c r="C14" s="18">
        <f>'Coast Field'!D5</f>
        <v>24</v>
      </c>
      <c r="D14" s="26">
        <f>'Coast Field'!E5</f>
        <v>26</v>
      </c>
      <c r="E14" s="19">
        <f>D14/C14</f>
        <v>1.0833333333333333</v>
      </c>
      <c r="G14" s="18" t="str">
        <f>'Coast Field'!B66</f>
        <v>Nicole Goodnight</v>
      </c>
      <c r="H14" s="18" t="str">
        <f>'Coast Field'!C66</f>
        <v>MERCED</v>
      </c>
      <c r="I14" s="18">
        <f>'Coast Field'!D66</f>
        <v>8</v>
      </c>
      <c r="J14" s="18">
        <f>'Coast Field'!F66</f>
        <v>10</v>
      </c>
      <c r="K14" s="19">
        <f>J14/I14</f>
        <v>1.25</v>
      </c>
      <c r="M14" s="18" t="str">
        <f>'Coast Field'!B60</f>
        <v>Brontae Gomes</v>
      </c>
      <c r="N14" s="18" t="str">
        <f>'Coast Field'!C60</f>
        <v>MERCED</v>
      </c>
      <c r="O14" s="18">
        <f>'Coast Field'!D60</f>
        <v>8</v>
      </c>
      <c r="P14" s="18">
        <f>'Coast Field'!G60</f>
        <v>25</v>
      </c>
      <c r="Q14" s="19">
        <f>P14/O14</f>
        <v>3.125</v>
      </c>
    </row>
    <row r="15" spans="1:17" x14ac:dyDescent="0.2">
      <c r="A15" s="18" t="str">
        <f>'Coast Field'!B10</f>
        <v>Analise Alforque-Acevedo</v>
      </c>
      <c r="B15" s="18" t="str">
        <f>'Coast Field'!C10</f>
        <v>FH</v>
      </c>
      <c r="C15" s="18">
        <f>'Coast Field'!D10</f>
        <v>23</v>
      </c>
      <c r="D15" s="26">
        <f>'Coast Field'!E10</f>
        <v>24</v>
      </c>
      <c r="E15" s="19">
        <f>D15/C15</f>
        <v>1.0434782608695652</v>
      </c>
      <c r="G15" s="18" t="str">
        <f>'Coast Field'!B40</f>
        <v xml:space="preserve">Natalie Taylor </v>
      </c>
      <c r="H15" s="18" t="str">
        <f>'Coast Field'!C40</f>
        <v>CCSF</v>
      </c>
      <c r="I15" s="18">
        <f>'Coast Field'!D40</f>
        <v>12</v>
      </c>
      <c r="J15" s="18">
        <f>'Coast Field'!F40</f>
        <v>10</v>
      </c>
      <c r="K15" s="19">
        <f>J15/I15</f>
        <v>0.83333333333333337</v>
      </c>
      <c r="M15" s="18" t="str">
        <f>'Coast Field'!B51</f>
        <v>Olivia Cosca</v>
      </c>
      <c r="N15" s="18" t="str">
        <f>'Coast Field'!C51</f>
        <v>CSM</v>
      </c>
      <c r="O15" s="18">
        <f>'Coast Field'!D51</f>
        <v>22</v>
      </c>
      <c r="P15" s="18">
        <f>'Coast Field'!G51</f>
        <v>25</v>
      </c>
      <c r="Q15" s="19">
        <f>P15/O15</f>
        <v>1.1363636363636365</v>
      </c>
    </row>
    <row r="16" spans="1:17" x14ac:dyDescent="0.2">
      <c r="A16" s="18" t="str">
        <f>'Coast Field'!B66</f>
        <v>Nicole Goodnight</v>
      </c>
      <c r="B16" s="18" t="str">
        <f>'Coast Field'!C66</f>
        <v>MERCED</v>
      </c>
      <c r="C16" s="18">
        <f>'Coast Field'!D66</f>
        <v>8</v>
      </c>
      <c r="D16" s="26">
        <f>'Coast Field'!E66</f>
        <v>18</v>
      </c>
      <c r="E16" s="19">
        <f>D16/C16</f>
        <v>2.25</v>
      </c>
      <c r="G16" s="18" t="str">
        <f>'Coast Field'!B10</f>
        <v>Analise Alforque-Acevedo</v>
      </c>
      <c r="H16" s="18" t="str">
        <f>'Coast Field'!C10</f>
        <v>FH</v>
      </c>
      <c r="I16" s="18">
        <f>'Coast Field'!D10</f>
        <v>23</v>
      </c>
      <c r="J16" s="18">
        <f>'Coast Field'!F10</f>
        <v>8</v>
      </c>
      <c r="K16" s="19">
        <f>J16/I16</f>
        <v>0.34782608695652173</v>
      </c>
      <c r="M16" s="18" t="str">
        <f>'Coast Field'!B28</f>
        <v>Daniela Fiestas-Paredes</v>
      </c>
      <c r="N16" s="18" t="str">
        <f>'Coast Field'!C28</f>
        <v>CCSF</v>
      </c>
      <c r="O16" s="18">
        <f>'Coast Field'!D28</f>
        <v>10</v>
      </c>
      <c r="P16" s="18">
        <f>'Coast Field'!G28</f>
        <v>24</v>
      </c>
      <c r="Q16" s="19">
        <f>P16/O16</f>
        <v>2.4</v>
      </c>
    </row>
    <row r="17" spans="1:17" x14ac:dyDescent="0.2">
      <c r="A17" s="18" t="str">
        <f>'Coast Field'!B13</f>
        <v>Helene Takamura</v>
      </c>
      <c r="B17" s="18" t="str">
        <f>'Coast Field'!C13</f>
        <v>Laney</v>
      </c>
      <c r="C17" s="18">
        <f>'Coast Field'!D13</f>
        <v>16</v>
      </c>
      <c r="D17" s="26">
        <f>'Coast Field'!E13</f>
        <v>18</v>
      </c>
      <c r="E17" s="19">
        <f>D17/C17</f>
        <v>1.125</v>
      </c>
      <c r="G17" s="18" t="str">
        <f>'Coast Field'!B5</f>
        <v>Erin Hepner</v>
      </c>
      <c r="H17" s="18" t="str">
        <f>'Coast Field'!C5</f>
        <v>FH</v>
      </c>
      <c r="I17" s="18">
        <f>'Coast Field'!D5</f>
        <v>24</v>
      </c>
      <c r="J17" s="18">
        <f>'Coast Field'!F5</f>
        <v>8</v>
      </c>
      <c r="K17" s="19">
        <f>J17/I17</f>
        <v>0.33333333333333331</v>
      </c>
      <c r="M17" s="18" t="str">
        <f>'Coast Field'!B76</f>
        <v>Lauren Cano</v>
      </c>
      <c r="N17" s="18" t="str">
        <f>'Coast Field'!C76</f>
        <v>LPC</v>
      </c>
      <c r="O17" s="18">
        <f>'Coast Field'!D76</f>
        <v>23</v>
      </c>
      <c r="P17" s="18">
        <f>'Coast Field'!G76</f>
        <v>24</v>
      </c>
      <c r="Q17" s="19">
        <f>P17/O17</f>
        <v>1.0434782608695652</v>
      </c>
    </row>
    <row r="18" spans="1:17" x14ac:dyDescent="0.2">
      <c r="A18" s="18" t="str">
        <f>'Coast Field'!B8</f>
        <v>Chase Mase</v>
      </c>
      <c r="B18" s="18" t="str">
        <f>'Coast Field'!C8</f>
        <v>FH</v>
      </c>
      <c r="C18" s="18">
        <f>'Coast Field'!D8</f>
        <v>12</v>
      </c>
      <c r="D18" s="26">
        <f>'Coast Field'!E8</f>
        <v>16</v>
      </c>
      <c r="E18" s="19">
        <f>D18/C18</f>
        <v>1.3333333333333333</v>
      </c>
      <c r="G18" s="18" t="str">
        <f>'Coast Field'!B7</f>
        <v>Lauren Lesyna</v>
      </c>
      <c r="H18" s="18" t="str">
        <f>'Coast Field'!C7</f>
        <v>FH</v>
      </c>
      <c r="I18" s="18">
        <f>'Coast Field'!D7</f>
        <v>24</v>
      </c>
      <c r="J18" s="18">
        <f>'Coast Field'!F7</f>
        <v>8</v>
      </c>
      <c r="K18" s="19">
        <f>J18/I18</f>
        <v>0.33333333333333331</v>
      </c>
      <c r="M18" s="18" t="str">
        <f>'Coast Field'!B5</f>
        <v>Erin Hepner</v>
      </c>
      <c r="N18" s="18" t="str">
        <f>'Coast Field'!C5</f>
        <v>FH</v>
      </c>
      <c r="O18" s="18">
        <f>'Coast Field'!D5</f>
        <v>24</v>
      </c>
      <c r="P18" s="18">
        <f>'Coast Field'!G5</f>
        <v>23</v>
      </c>
      <c r="Q18" s="19">
        <f>P18/O18</f>
        <v>0.95833333333333337</v>
      </c>
    </row>
    <row r="19" spans="1:17" x14ac:dyDescent="0.2">
      <c r="A19" s="18" t="str">
        <f>'Coast Field'!B60</f>
        <v>Brontae Gomes</v>
      </c>
      <c r="B19" s="18" t="str">
        <f>'Coast Field'!C60</f>
        <v>MERCED</v>
      </c>
      <c r="C19" s="18">
        <f>'Coast Field'!D60</f>
        <v>8</v>
      </c>
      <c r="D19" s="26">
        <f>'Coast Field'!E60</f>
        <v>15</v>
      </c>
      <c r="E19" s="19">
        <f>D19/C19</f>
        <v>1.875</v>
      </c>
      <c r="G19" s="18" t="str">
        <f>'Coast Field'!B47</f>
        <v>Taylor Anderson</v>
      </c>
      <c r="H19" s="18" t="str">
        <f>'Coast Field'!C47</f>
        <v>CSM</v>
      </c>
      <c r="I19" s="18">
        <f>'Coast Field'!D47</f>
        <v>8</v>
      </c>
      <c r="J19" s="18">
        <f>'Coast Field'!F47</f>
        <v>7</v>
      </c>
      <c r="K19" s="19">
        <f>J19/I19</f>
        <v>0.875</v>
      </c>
      <c r="M19" s="18" t="str">
        <f>'Coast Field'!B12</f>
        <v>Samantha McClusky</v>
      </c>
      <c r="N19" s="18" t="str">
        <f>'Coast Field'!C12</f>
        <v>FH</v>
      </c>
      <c r="O19" s="18">
        <f>'Coast Field'!D12</f>
        <v>17</v>
      </c>
      <c r="P19" s="18">
        <f>'Coast Field'!G12</f>
        <v>22</v>
      </c>
      <c r="Q19" s="19">
        <f>P19/O19</f>
        <v>1.2941176470588236</v>
      </c>
    </row>
    <row r="20" spans="1:17" x14ac:dyDescent="0.2">
      <c r="A20" s="18" t="str">
        <f>'Coast Field'!B78</f>
        <v>Courtney Kinderman</v>
      </c>
      <c r="B20" s="18" t="str">
        <f>'Coast Field'!C78</f>
        <v>FH</v>
      </c>
      <c r="C20" s="18">
        <f>'Coast Field'!D78</f>
        <v>14</v>
      </c>
      <c r="D20" s="26">
        <f>'Coast Field'!E78</f>
        <v>13</v>
      </c>
      <c r="E20" s="19">
        <f>D20/C20</f>
        <v>0.9285714285714286</v>
      </c>
      <c r="G20" s="18" t="str">
        <f>'Coast Field'!B62</f>
        <v>Anjele Kepeghian</v>
      </c>
      <c r="H20" s="18" t="str">
        <f>'Coast Field'!C62</f>
        <v>MERCED</v>
      </c>
      <c r="I20" s="18">
        <f>'Coast Field'!D62</f>
        <v>8</v>
      </c>
      <c r="J20" s="18">
        <f>'Coast Field'!F62</f>
        <v>7</v>
      </c>
      <c r="K20" s="19">
        <f>J20/I20</f>
        <v>0.875</v>
      </c>
      <c r="M20" s="18" t="str">
        <f>'Coast Field'!B6</f>
        <v>Shae Boutte</v>
      </c>
      <c r="N20" s="18" t="str">
        <f>'Coast Field'!C6</f>
        <v>FH</v>
      </c>
      <c r="O20" s="18">
        <f>'Coast Field'!D6</f>
        <v>24</v>
      </c>
      <c r="P20" s="18">
        <f>'Coast Field'!G6</f>
        <v>22</v>
      </c>
      <c r="Q20" s="19">
        <f>P20/O20</f>
        <v>0.91666666666666663</v>
      </c>
    </row>
    <row r="21" spans="1:17" x14ac:dyDescent="0.2">
      <c r="A21" s="18" t="str">
        <f>'Coast Field'!B53</f>
        <v>Kim Canisso</v>
      </c>
      <c r="B21" s="18" t="str">
        <f>'Coast Field'!C53</f>
        <v>MERCED</v>
      </c>
      <c r="C21" s="18">
        <f>'Coast Field'!D53</f>
        <v>8</v>
      </c>
      <c r="D21" s="26">
        <f>'Coast Field'!E53</f>
        <v>12</v>
      </c>
      <c r="E21" s="19">
        <f>D21/C21</f>
        <v>1.5</v>
      </c>
      <c r="G21" s="18" t="str">
        <f>'Coast Field'!B35</f>
        <v>Raquel Pea</v>
      </c>
      <c r="H21" s="18" t="str">
        <f>'Coast Field'!C35</f>
        <v>CCSF</v>
      </c>
      <c r="I21" s="18">
        <f>'Coast Field'!D35</f>
        <v>9</v>
      </c>
      <c r="J21" s="18">
        <f>'Coast Field'!F35</f>
        <v>7</v>
      </c>
      <c r="K21" s="19">
        <f>J21/I21</f>
        <v>0.77777777777777779</v>
      </c>
      <c r="M21" s="18" t="str">
        <f>'Coast Field'!B66</f>
        <v>Nicole Goodnight</v>
      </c>
      <c r="N21" s="18" t="str">
        <f>'Coast Field'!C66</f>
        <v>MERCED</v>
      </c>
      <c r="O21" s="18">
        <f>'Coast Field'!D66</f>
        <v>8</v>
      </c>
      <c r="P21" s="18">
        <f>'Coast Field'!G66</f>
        <v>21</v>
      </c>
      <c r="Q21" s="19">
        <f>P21/O21</f>
        <v>2.625</v>
      </c>
    </row>
    <row r="22" spans="1:17" x14ac:dyDescent="0.2">
      <c r="A22" s="18" t="str">
        <f>'Coast Field'!B41</f>
        <v>Cynthia Tran</v>
      </c>
      <c r="B22" s="18" t="str">
        <f>'Coast Field'!C41</f>
        <v>CCSF</v>
      </c>
      <c r="C22" s="18">
        <f>'Coast Field'!D41</f>
        <v>12</v>
      </c>
      <c r="D22" s="26">
        <f>'Coast Field'!E41</f>
        <v>12</v>
      </c>
      <c r="E22" s="19">
        <f>D22/C22</f>
        <v>1</v>
      </c>
      <c r="G22" s="18" t="str">
        <f>'Coast Field'!B41</f>
        <v>Cynthia Tran</v>
      </c>
      <c r="H22" s="18" t="str">
        <f>'Coast Field'!C41</f>
        <v>CCSF</v>
      </c>
      <c r="I22" s="18">
        <f>'Coast Field'!D41</f>
        <v>12</v>
      </c>
      <c r="J22" s="18">
        <f>'Coast Field'!F41</f>
        <v>7</v>
      </c>
      <c r="K22" s="19">
        <f>J22/I22</f>
        <v>0.58333333333333337</v>
      </c>
      <c r="M22" s="18" t="str">
        <f>'Coast Field'!B13</f>
        <v>Helene Takamura</v>
      </c>
      <c r="N22" s="18" t="str">
        <f>'Coast Field'!C13</f>
        <v>Laney</v>
      </c>
      <c r="O22" s="18">
        <f>'Coast Field'!D13</f>
        <v>16</v>
      </c>
      <c r="P22" s="18">
        <f>'Coast Field'!G13</f>
        <v>21</v>
      </c>
      <c r="Q22" s="19">
        <f>P22/O22</f>
        <v>1.3125</v>
      </c>
    </row>
    <row r="23" spans="1:17" x14ac:dyDescent="0.2">
      <c r="A23" s="18" t="str">
        <f>'Coast Field'!B50</f>
        <v>Gretta Musayelyan</v>
      </c>
      <c r="B23" s="18" t="str">
        <f>'Coast Field'!C50</f>
        <v>CSM</v>
      </c>
      <c r="C23" s="18">
        <f>'Coast Field'!D50</f>
        <v>13</v>
      </c>
      <c r="D23" s="26">
        <f>'Coast Field'!E50</f>
        <v>12</v>
      </c>
      <c r="E23" s="19">
        <f>D23/C23</f>
        <v>0.92307692307692313</v>
      </c>
      <c r="G23" s="18" t="str">
        <f>'Coast Field'!B67</f>
        <v>Madison Suoja</v>
      </c>
      <c r="H23" s="18" t="str">
        <f>'Coast Field'!C67</f>
        <v>LPC</v>
      </c>
      <c r="I23" s="18">
        <f>'Coast Field'!D67</f>
        <v>13</v>
      </c>
      <c r="J23" s="18">
        <f>'Coast Field'!F67</f>
        <v>7</v>
      </c>
      <c r="K23" s="19">
        <f>J23/I23</f>
        <v>0.53846153846153844</v>
      </c>
      <c r="M23" s="18" t="str">
        <f>'Coast Field'!B9</f>
        <v>Stephanie Herrera</v>
      </c>
      <c r="N23" s="18" t="str">
        <f>'Coast Field'!C9</f>
        <v>FH</v>
      </c>
      <c r="O23" s="18">
        <f>'Coast Field'!D9</f>
        <v>24</v>
      </c>
      <c r="P23" s="18">
        <f>'Coast Field'!G9</f>
        <v>21</v>
      </c>
      <c r="Q23" s="19">
        <f>P23/O23</f>
        <v>0.875</v>
      </c>
    </row>
    <row r="24" spans="1:17" x14ac:dyDescent="0.2">
      <c r="A24" s="18" t="str">
        <f>'Coast Field'!B4</f>
        <v>Shannon Sullivan</v>
      </c>
      <c r="B24" s="18" t="str">
        <f>'Coast Field'!C4</f>
        <v>FH</v>
      </c>
      <c r="C24" s="18">
        <f>'Coast Field'!D4</f>
        <v>16</v>
      </c>
      <c r="D24" s="26">
        <f>'Coast Field'!E4</f>
        <v>12</v>
      </c>
      <c r="E24" s="19">
        <f>D24/C24</f>
        <v>0.75</v>
      </c>
      <c r="G24" s="18" t="str">
        <f>'Coast Field'!B70</f>
        <v>Alexia Venema</v>
      </c>
      <c r="H24" s="18" t="str">
        <f>'Coast Field'!C70</f>
        <v>LPC</v>
      </c>
      <c r="I24" s="18">
        <f>'Coast Field'!D70</f>
        <v>19</v>
      </c>
      <c r="J24" s="18">
        <f>'Coast Field'!F70</f>
        <v>7</v>
      </c>
      <c r="K24" s="19">
        <f>J24/I24</f>
        <v>0.36842105263157893</v>
      </c>
      <c r="M24" s="18" t="str">
        <f>'Coast Field'!B53</f>
        <v>Kim Canisso</v>
      </c>
      <c r="N24" s="18" t="str">
        <f>'Coast Field'!C53</f>
        <v>MERCED</v>
      </c>
      <c r="O24" s="18">
        <f>'Coast Field'!D53</f>
        <v>8</v>
      </c>
      <c r="P24" s="18">
        <f>'Coast Field'!G53</f>
        <v>18</v>
      </c>
      <c r="Q24" s="19">
        <f>P24/O24</f>
        <v>2.25</v>
      </c>
    </row>
    <row r="25" spans="1:17" x14ac:dyDescent="0.2">
      <c r="A25" s="18" t="str">
        <f>'Coast Field'!B69</f>
        <v>Paris Sinclair</v>
      </c>
      <c r="B25" s="18" t="str">
        <f>'Coast Field'!C69</f>
        <v>LPC</v>
      </c>
      <c r="C25" s="18">
        <f>'Coast Field'!D69</f>
        <v>22</v>
      </c>
      <c r="D25" s="26">
        <f>'Coast Field'!E69</f>
        <v>12</v>
      </c>
      <c r="E25" s="19">
        <f>D25/C25</f>
        <v>0.54545454545454541</v>
      </c>
      <c r="G25" s="18" t="str">
        <f>'Coast Field'!B77</f>
        <v>Jillian Eicher</v>
      </c>
      <c r="H25" s="18" t="str">
        <f>'Coast Field'!C77</f>
        <v>LPC</v>
      </c>
      <c r="I25" s="18">
        <f>'Coast Field'!D77</f>
        <v>22</v>
      </c>
      <c r="J25" s="18">
        <f>'Coast Field'!F77</f>
        <v>7</v>
      </c>
      <c r="K25" s="19">
        <f>J25/I25</f>
        <v>0.31818181818181818</v>
      </c>
      <c r="M25" s="18" t="str">
        <f>'Coast Field'!B77</f>
        <v>Jillian Eicher</v>
      </c>
      <c r="N25" s="18" t="str">
        <f>'Coast Field'!C77</f>
        <v>LPC</v>
      </c>
      <c r="O25" s="18">
        <f>'Coast Field'!D77</f>
        <v>22</v>
      </c>
      <c r="P25" s="18">
        <f>'Coast Field'!G77</f>
        <v>17</v>
      </c>
      <c r="Q25" s="19">
        <f>P25/O25</f>
        <v>0.77272727272727271</v>
      </c>
    </row>
    <row r="26" spans="1:17" x14ac:dyDescent="0.2">
      <c r="A26" s="18" t="str">
        <f>'Coast Field'!B35</f>
        <v>Raquel Pea</v>
      </c>
      <c r="B26" s="18" t="str">
        <f>'Coast Field'!C35</f>
        <v>CCSF</v>
      </c>
      <c r="C26" s="18">
        <f>'Coast Field'!D35</f>
        <v>9</v>
      </c>
      <c r="D26" s="26">
        <f>'Coast Field'!E35</f>
        <v>11</v>
      </c>
      <c r="E26" s="19">
        <f>D26/C26</f>
        <v>1.2222222222222223</v>
      </c>
      <c r="G26" s="18" t="str">
        <f>'Coast Field'!B44</f>
        <v>Michelle Plante</v>
      </c>
      <c r="H26" s="18" t="str">
        <f>'Coast Field'!C44</f>
        <v>CSM</v>
      </c>
      <c r="I26" s="18">
        <f>'Coast Field'!D44</f>
        <v>22</v>
      </c>
      <c r="J26" s="18">
        <f>'Coast Field'!F44</f>
        <v>7</v>
      </c>
      <c r="K26" s="19">
        <f>J26/I26</f>
        <v>0.31818181818181818</v>
      </c>
      <c r="M26" s="18" t="str">
        <f>'Coast Field'!B44</f>
        <v>Michelle Plante</v>
      </c>
      <c r="N26" s="18" t="str">
        <f>'Coast Field'!C44</f>
        <v>CSM</v>
      </c>
      <c r="O26" s="18">
        <f>'Coast Field'!D44</f>
        <v>22</v>
      </c>
      <c r="P26" s="18">
        <f>'Coast Field'!G44</f>
        <v>16</v>
      </c>
      <c r="Q26" s="19">
        <f>P26/O26</f>
        <v>0.72727272727272729</v>
      </c>
    </row>
    <row r="27" spans="1:17" x14ac:dyDescent="0.2">
      <c r="A27" s="18" t="str">
        <f>'Coast Field'!B37</f>
        <v xml:space="preserve">Patricia Rivas </v>
      </c>
      <c r="B27" s="18" t="str">
        <f>'Coast Field'!C37</f>
        <v>CCSF</v>
      </c>
      <c r="C27" s="18">
        <f>'Coast Field'!D37</f>
        <v>10</v>
      </c>
      <c r="D27" s="26">
        <f>'Coast Field'!E37</f>
        <v>11</v>
      </c>
      <c r="E27" s="19">
        <f>D27/C27</f>
        <v>1.1000000000000001</v>
      </c>
      <c r="G27" s="18" t="str">
        <f>'Coast Field'!B39</f>
        <v>Emily Schattenburg</v>
      </c>
      <c r="H27" s="18" t="str">
        <f>'Coast Field'!C39</f>
        <v>CCSF</v>
      </c>
      <c r="I27" s="18">
        <f>'Coast Field'!D39</f>
        <v>7</v>
      </c>
      <c r="J27" s="18">
        <f>'Coast Field'!F39</f>
        <v>6</v>
      </c>
      <c r="K27" s="19">
        <f>J27/I27</f>
        <v>0.8571428571428571</v>
      </c>
      <c r="M27" s="18" t="str">
        <f>'Coast Field'!B70</f>
        <v>Alexia Venema</v>
      </c>
      <c r="N27" s="18" t="str">
        <f>'Coast Field'!C70</f>
        <v>LPC</v>
      </c>
      <c r="O27" s="18">
        <f>'Coast Field'!D70</f>
        <v>19</v>
      </c>
      <c r="P27" s="18">
        <f>'Coast Field'!G70</f>
        <v>13</v>
      </c>
      <c r="Q27" s="19">
        <f>P27/O27</f>
        <v>0.68421052631578949</v>
      </c>
    </row>
    <row r="28" spans="1:17" x14ac:dyDescent="0.2">
      <c r="A28" s="18" t="str">
        <f>'Coast Field'!B70</f>
        <v>Alexia Venema</v>
      </c>
      <c r="B28" s="18" t="str">
        <f>'Coast Field'!C70</f>
        <v>LPC</v>
      </c>
      <c r="C28" s="18">
        <f>'Coast Field'!D70</f>
        <v>19</v>
      </c>
      <c r="D28" s="26">
        <f>'Coast Field'!E70</f>
        <v>11</v>
      </c>
      <c r="E28" s="19">
        <f>D28/C28</f>
        <v>0.57894736842105265</v>
      </c>
      <c r="G28" s="18" t="str">
        <f>'Coast Field'!B8</f>
        <v>Chase Mase</v>
      </c>
      <c r="H28" s="18" t="str">
        <f>'Coast Field'!C8</f>
        <v>FH</v>
      </c>
      <c r="I28" s="18">
        <f>'Coast Field'!D8</f>
        <v>12</v>
      </c>
      <c r="J28" s="18">
        <f>'Coast Field'!F8</f>
        <v>6</v>
      </c>
      <c r="K28" s="19">
        <f>J28/I28</f>
        <v>0.5</v>
      </c>
      <c r="M28" s="18" t="str">
        <f>'Coast Field'!B78</f>
        <v>Courtney Kinderman</v>
      </c>
      <c r="N28" s="18" t="str">
        <f>'Coast Field'!C78</f>
        <v>FH</v>
      </c>
      <c r="O28" s="18">
        <f>'Coast Field'!D78</f>
        <v>14</v>
      </c>
      <c r="P28" s="18">
        <f>'Coast Field'!G78</f>
        <v>12</v>
      </c>
      <c r="Q28" s="19">
        <f>P28/O28</f>
        <v>0.8571428571428571</v>
      </c>
    </row>
    <row r="29" spans="1:17" x14ac:dyDescent="0.2">
      <c r="A29" s="18" t="str">
        <f>'Coast Field'!B76</f>
        <v>Lauren Cano</v>
      </c>
      <c r="B29" s="18" t="str">
        <f>'Coast Field'!C76</f>
        <v>LPC</v>
      </c>
      <c r="C29" s="18">
        <f>'Coast Field'!D76</f>
        <v>23</v>
      </c>
      <c r="D29" s="26">
        <f>'Coast Field'!E76</f>
        <v>11</v>
      </c>
      <c r="E29" s="19">
        <f>D29/C29</f>
        <v>0.47826086956521741</v>
      </c>
      <c r="G29" s="18" t="str">
        <f>'Coast Field'!B75</f>
        <v>Mckenna Stevulak</v>
      </c>
      <c r="H29" s="18" t="str">
        <f>'Coast Field'!C75</f>
        <v>LPC</v>
      </c>
      <c r="I29" s="18">
        <f>'Coast Field'!D75</f>
        <v>13</v>
      </c>
      <c r="J29" s="18">
        <f>'Coast Field'!F75</f>
        <v>6</v>
      </c>
      <c r="K29" s="19">
        <f>J29/I29</f>
        <v>0.46153846153846156</v>
      </c>
      <c r="M29" s="18" t="str">
        <f>'Coast Field'!B54</f>
        <v>Tiffany Fredrickson</v>
      </c>
      <c r="N29" s="18" t="str">
        <f>'Coast Field'!C54</f>
        <v>MERCED</v>
      </c>
      <c r="O29" s="18">
        <f>'Coast Field'!D54</f>
        <v>8</v>
      </c>
      <c r="P29" s="18">
        <f>'Coast Field'!G54</f>
        <v>11</v>
      </c>
      <c r="Q29" s="19">
        <f>P29/O29</f>
        <v>1.375</v>
      </c>
    </row>
    <row r="30" spans="1:17" x14ac:dyDescent="0.2">
      <c r="A30" s="18" t="str">
        <f>'Coast Field'!B73</f>
        <v>Rachel Will</v>
      </c>
      <c r="B30" s="18" t="str">
        <f>'Coast Field'!C73</f>
        <v>LPC</v>
      </c>
      <c r="C30" s="18">
        <f>'Coast Field'!D73</f>
        <v>23</v>
      </c>
      <c r="D30" s="26">
        <f>'Coast Field'!E73</f>
        <v>11</v>
      </c>
      <c r="E30" s="19">
        <f>D30/C30</f>
        <v>0.47826086956521741</v>
      </c>
      <c r="G30" s="18" t="str">
        <f>'Coast Field'!B12</f>
        <v>Samantha McClusky</v>
      </c>
      <c r="H30" s="18" t="str">
        <f>'Coast Field'!C12</f>
        <v>FH</v>
      </c>
      <c r="I30" s="18">
        <f>'Coast Field'!D12</f>
        <v>17</v>
      </c>
      <c r="J30" s="18">
        <f>'Coast Field'!F12</f>
        <v>6</v>
      </c>
      <c r="K30" s="19">
        <f>J30/I30</f>
        <v>0.35294117647058826</v>
      </c>
      <c r="M30" s="18" t="str">
        <f>'Coast Field'!B74</f>
        <v>Danielle Kennedy</v>
      </c>
      <c r="N30" s="18" t="str">
        <f>'Coast Field'!C74</f>
        <v>LPC</v>
      </c>
      <c r="O30" s="18">
        <f>'Coast Field'!D74</f>
        <v>17</v>
      </c>
      <c r="P30" s="18">
        <f>'Coast Field'!G74</f>
        <v>11</v>
      </c>
      <c r="Q30" s="19">
        <f>P30/O30</f>
        <v>0.6470588235294118</v>
      </c>
    </row>
    <row r="31" spans="1:17" x14ac:dyDescent="0.2">
      <c r="A31" s="18" t="str">
        <f>'Coast Field'!B20</f>
        <v>Emma Canalin</v>
      </c>
      <c r="B31" s="18" t="str">
        <f>'Coast Field'!C20</f>
        <v>Laney</v>
      </c>
      <c r="C31" s="18">
        <f>'Coast Field'!D20</f>
        <v>7</v>
      </c>
      <c r="D31" s="26">
        <f>'Coast Field'!E20</f>
        <v>10</v>
      </c>
      <c r="E31" s="19">
        <f>D31/C31</f>
        <v>1.4285714285714286</v>
      </c>
      <c r="G31" s="18" t="str">
        <f>'Coast Field'!B68</f>
        <v>Charissa Taylor</v>
      </c>
      <c r="H31" s="18" t="str">
        <f>'Coast Field'!C68</f>
        <v>LPC</v>
      </c>
      <c r="I31" s="18">
        <f>'Coast Field'!D68</f>
        <v>23</v>
      </c>
      <c r="J31" s="18">
        <f>'Coast Field'!F68</f>
        <v>6</v>
      </c>
      <c r="K31" s="19">
        <f>J31/I31</f>
        <v>0.2608695652173913</v>
      </c>
      <c r="M31" s="18" t="str">
        <f>'Coast Field'!B73</f>
        <v>Rachel Will</v>
      </c>
      <c r="N31" s="18" t="str">
        <f>'Coast Field'!C73</f>
        <v>LPC</v>
      </c>
      <c r="O31" s="18">
        <f>'Coast Field'!D73</f>
        <v>23</v>
      </c>
      <c r="P31" s="18">
        <f>'Coast Field'!G73</f>
        <v>11</v>
      </c>
      <c r="Q31" s="19">
        <f>P31/O31</f>
        <v>0.47826086956521741</v>
      </c>
    </row>
    <row r="32" spans="1:17" x14ac:dyDescent="0.2">
      <c r="A32" s="18" t="str">
        <f>'Coast Field'!B62</f>
        <v>Anjele Kepeghian</v>
      </c>
      <c r="B32" s="18" t="str">
        <f>'Coast Field'!C62</f>
        <v>MERCED</v>
      </c>
      <c r="C32" s="18">
        <f>'Coast Field'!D62</f>
        <v>8</v>
      </c>
      <c r="D32" s="26">
        <f>'Coast Field'!E62</f>
        <v>10</v>
      </c>
      <c r="E32" s="19">
        <f>D32/C32</f>
        <v>1.25</v>
      </c>
      <c r="G32" s="18" t="str">
        <f>'Coast Field'!B59</f>
        <v>Shelia Buckingham</v>
      </c>
      <c r="H32" s="18" t="str">
        <f>'Coast Field'!C59</f>
        <v>MERCED</v>
      </c>
      <c r="I32" s="18">
        <f>'Coast Field'!D59</f>
        <v>5</v>
      </c>
      <c r="J32" s="18">
        <f>'Coast Field'!F59</f>
        <v>5</v>
      </c>
      <c r="K32" s="19">
        <f>J32/I32</f>
        <v>1</v>
      </c>
      <c r="M32" s="18" t="str">
        <f>'Coast Field'!B55</f>
        <v>Rebekah Groteguth</v>
      </c>
      <c r="N32" s="18" t="str">
        <f>'Coast Field'!C55</f>
        <v>MERCED</v>
      </c>
      <c r="O32" s="18">
        <f>'Coast Field'!D55</f>
        <v>8</v>
      </c>
      <c r="P32" s="18">
        <f>'Coast Field'!G55</f>
        <v>10</v>
      </c>
      <c r="Q32" s="19">
        <f>P32/O32</f>
        <v>1.25</v>
      </c>
    </row>
    <row r="33" spans="1:17" x14ac:dyDescent="0.2">
      <c r="A33" s="18" t="str">
        <f>'Coast Field'!B67</f>
        <v>Madison Suoja</v>
      </c>
      <c r="B33" s="18" t="str">
        <f>'Coast Field'!C67</f>
        <v>LPC</v>
      </c>
      <c r="C33" s="18">
        <f>'Coast Field'!D67</f>
        <v>13</v>
      </c>
      <c r="D33" s="26">
        <f>'Coast Field'!E67</f>
        <v>10</v>
      </c>
      <c r="E33" s="19">
        <f>D33/C33</f>
        <v>0.76923076923076927</v>
      </c>
      <c r="G33" s="18" t="str">
        <f>'Coast Field'!B61</f>
        <v>Haylee Eagleton</v>
      </c>
      <c r="H33" s="18" t="str">
        <f>'Coast Field'!C61</f>
        <v>MERCED</v>
      </c>
      <c r="I33" s="18">
        <f>'Coast Field'!D61</f>
        <v>8</v>
      </c>
      <c r="J33" s="18">
        <f>'Coast Field'!F61</f>
        <v>5</v>
      </c>
      <c r="K33" s="19">
        <f>J33/I33</f>
        <v>0.625</v>
      </c>
      <c r="M33" s="18" t="str">
        <f>'Coast Field'!B67</f>
        <v>Madison Suoja</v>
      </c>
      <c r="N33" s="18" t="str">
        <f>'Coast Field'!C67</f>
        <v>LPC</v>
      </c>
      <c r="O33" s="18">
        <f>'Coast Field'!D67</f>
        <v>13</v>
      </c>
      <c r="P33" s="18">
        <f>'Coast Field'!G67</f>
        <v>9</v>
      </c>
      <c r="Q33" s="19">
        <f>P33/O33</f>
        <v>0.69230769230769229</v>
      </c>
    </row>
    <row r="34" spans="1:17" x14ac:dyDescent="0.2">
      <c r="A34" s="18" t="str">
        <f>'Coast Field'!B11</f>
        <v>Lauren Youhanna</v>
      </c>
      <c r="B34" s="18" t="str">
        <f>'Coast Field'!C11</f>
        <v>FH</v>
      </c>
      <c r="C34" s="18">
        <f>'Coast Field'!D11</f>
        <v>5</v>
      </c>
      <c r="D34" s="26">
        <f>'Coast Field'!E11</f>
        <v>9</v>
      </c>
      <c r="E34" s="19">
        <f>D34/C34</f>
        <v>1.8</v>
      </c>
      <c r="G34" s="18" t="str">
        <f>'Coast Field'!B4</f>
        <v>Shannon Sullivan</v>
      </c>
      <c r="H34" s="18" t="str">
        <f>'Coast Field'!C4</f>
        <v>FH</v>
      </c>
      <c r="I34" s="18">
        <f>'Coast Field'!D4</f>
        <v>16</v>
      </c>
      <c r="J34" s="18">
        <f>'Coast Field'!F4</f>
        <v>5</v>
      </c>
      <c r="K34" s="19">
        <f>J34/I34</f>
        <v>0.3125</v>
      </c>
      <c r="M34" s="18" t="str">
        <f>'Coast Field'!B41</f>
        <v>Cynthia Tran</v>
      </c>
      <c r="N34" s="18" t="str">
        <f>'Coast Field'!C41</f>
        <v>CCSF</v>
      </c>
      <c r="O34" s="18">
        <f>'Coast Field'!D41</f>
        <v>12</v>
      </c>
      <c r="P34" s="18">
        <f>'Coast Field'!G41</f>
        <v>8</v>
      </c>
      <c r="Q34" s="19">
        <f>P34/O34</f>
        <v>0.66666666666666663</v>
      </c>
    </row>
    <row r="35" spans="1:17" x14ac:dyDescent="0.2">
      <c r="A35" s="18" t="str">
        <f>'Coast Field'!B74</f>
        <v>Danielle Kennedy</v>
      </c>
      <c r="B35" s="18" t="str">
        <f>'Coast Field'!C74</f>
        <v>LPC</v>
      </c>
      <c r="C35" s="18">
        <f>'Coast Field'!D74</f>
        <v>17</v>
      </c>
      <c r="D35" s="26">
        <f>'Coast Field'!E74</f>
        <v>8</v>
      </c>
      <c r="E35" s="19">
        <f>D35/C35</f>
        <v>0.47058823529411764</v>
      </c>
      <c r="G35" s="18" t="str">
        <f>'Coast Field'!B43</f>
        <v>Jessica Stafford</v>
      </c>
      <c r="H35" s="18" t="str">
        <f>'Coast Field'!C43</f>
        <v>CSM</v>
      </c>
      <c r="I35" s="18">
        <f>'Coast Field'!D43</f>
        <v>18</v>
      </c>
      <c r="J35" s="18">
        <f>'Coast Field'!F43</f>
        <v>5</v>
      </c>
      <c r="K35" s="19">
        <f>J35/I35</f>
        <v>0.27777777777777779</v>
      </c>
      <c r="M35" s="18" t="str">
        <f>'Coast Field'!B43</f>
        <v>Jessica Stafford</v>
      </c>
      <c r="N35" s="18" t="str">
        <f>'Coast Field'!C43</f>
        <v>CSM</v>
      </c>
      <c r="O35" s="18">
        <f>'Coast Field'!D43</f>
        <v>18</v>
      </c>
      <c r="P35" s="18">
        <f>'Coast Field'!G43</f>
        <v>8</v>
      </c>
      <c r="Q35" s="19">
        <f>P35/O35</f>
        <v>0.44444444444444442</v>
      </c>
    </row>
    <row r="36" spans="1:17" x14ac:dyDescent="0.2">
      <c r="A36" s="18" t="str">
        <f>'Coast Field'!B3</f>
        <v>Kerstyn Pantoja</v>
      </c>
      <c r="B36" s="18" t="str">
        <f>'Coast Field'!C3</f>
        <v>FH</v>
      </c>
      <c r="C36" s="18">
        <f>'Coast Field'!D3</f>
        <v>24</v>
      </c>
      <c r="D36" s="26">
        <f>'Coast Field'!E3</f>
        <v>8</v>
      </c>
      <c r="E36" s="19">
        <f>D36/C36</f>
        <v>0.33333333333333331</v>
      </c>
      <c r="G36" s="18" t="str">
        <f>'Coast Field'!B6</f>
        <v>Shae Boutte</v>
      </c>
      <c r="H36" s="18" t="str">
        <f>'Coast Field'!C6</f>
        <v>FH</v>
      </c>
      <c r="I36" s="18">
        <f>'Coast Field'!D6</f>
        <v>24</v>
      </c>
      <c r="J36" s="18">
        <f>'Coast Field'!F6</f>
        <v>5</v>
      </c>
      <c r="K36" s="19">
        <f>J36/I36</f>
        <v>0.20833333333333334</v>
      </c>
      <c r="M36" s="18" t="str">
        <f>'Coast Field'!B69</f>
        <v>Paris Sinclair</v>
      </c>
      <c r="N36" s="18" t="str">
        <f>'Coast Field'!C69</f>
        <v>LPC</v>
      </c>
      <c r="O36" s="18">
        <f>'Coast Field'!D69</f>
        <v>22</v>
      </c>
      <c r="P36" s="18">
        <f>'Coast Field'!G69</f>
        <v>8</v>
      </c>
      <c r="Q36" s="19">
        <f>P36/O36</f>
        <v>0.36363636363636365</v>
      </c>
    </row>
    <row r="37" spans="1:17" x14ac:dyDescent="0.2">
      <c r="A37" s="18" t="str">
        <f>'Coast Field'!B54</f>
        <v>Tiffany Fredrickson</v>
      </c>
      <c r="B37" s="18" t="str">
        <f>'Coast Field'!C54</f>
        <v>MERCED</v>
      </c>
      <c r="C37" s="18">
        <f>'Coast Field'!D54</f>
        <v>8</v>
      </c>
      <c r="D37" s="26">
        <f>'Coast Field'!E54</f>
        <v>7</v>
      </c>
      <c r="E37" s="19">
        <f>D37/C37</f>
        <v>0.875</v>
      </c>
      <c r="G37" s="18" t="str">
        <f>'Coast Field'!B31</f>
        <v>Amber Izumi</v>
      </c>
      <c r="H37" s="18" t="str">
        <f>'Coast Field'!C31</f>
        <v>CCSF</v>
      </c>
      <c r="I37" s="18">
        <f>'Coast Field'!D31</f>
        <v>8</v>
      </c>
      <c r="J37" s="18">
        <f>'Coast Field'!F31</f>
        <v>4</v>
      </c>
      <c r="K37" s="19">
        <f>J37/I37</f>
        <v>0.5</v>
      </c>
      <c r="M37" s="18" t="str">
        <f>'Coast Field'!B20</f>
        <v>Emma Canalin</v>
      </c>
      <c r="N37" s="18" t="str">
        <f>'Coast Field'!C20</f>
        <v>Laney</v>
      </c>
      <c r="O37" s="18">
        <f>'Coast Field'!D20</f>
        <v>7</v>
      </c>
      <c r="P37" s="18">
        <f>'Coast Field'!G20</f>
        <v>7</v>
      </c>
      <c r="Q37" s="19">
        <f>P37/O37</f>
        <v>1</v>
      </c>
    </row>
    <row r="38" spans="1:17" x14ac:dyDescent="0.2">
      <c r="A38" s="18" t="str">
        <f>'Coast Field'!B17</f>
        <v>Anneke Moser</v>
      </c>
      <c r="B38" s="18" t="str">
        <f>'Coast Field'!C17</f>
        <v>Laney</v>
      </c>
      <c r="C38" s="18">
        <f>'Coast Field'!D17</f>
        <v>18</v>
      </c>
      <c r="D38" s="26">
        <f>'Coast Field'!E17</f>
        <v>7</v>
      </c>
      <c r="E38" s="19">
        <f>D38/C38</f>
        <v>0.3888888888888889</v>
      </c>
      <c r="G38" s="18" t="str">
        <f>'Coast Field'!B28</f>
        <v>Daniela Fiestas-Paredes</v>
      </c>
      <c r="H38" s="18" t="str">
        <f>'Coast Field'!C28</f>
        <v>CCSF</v>
      </c>
      <c r="I38" s="18">
        <f>'Coast Field'!D28</f>
        <v>10</v>
      </c>
      <c r="J38" s="18">
        <f>'Coast Field'!F28</f>
        <v>4</v>
      </c>
      <c r="K38" s="19">
        <f>J38/I38</f>
        <v>0.4</v>
      </c>
      <c r="M38" s="18" t="str">
        <f>'Coast Field'!B47</f>
        <v>Taylor Anderson</v>
      </c>
      <c r="N38" s="18" t="str">
        <f>'Coast Field'!C47</f>
        <v>CSM</v>
      </c>
      <c r="O38" s="18">
        <f>'Coast Field'!D47</f>
        <v>8</v>
      </c>
      <c r="P38" s="18">
        <f>'Coast Field'!G47</f>
        <v>7</v>
      </c>
      <c r="Q38" s="19">
        <f>P38/O38</f>
        <v>0.875</v>
      </c>
    </row>
    <row r="39" spans="1:17" x14ac:dyDescent="0.2">
      <c r="A39" s="18" t="str">
        <f>'Coast Field'!B49</f>
        <v>Sina Gomez</v>
      </c>
      <c r="B39" s="18" t="str">
        <f>'Coast Field'!C49</f>
        <v>CSM</v>
      </c>
      <c r="C39" s="18">
        <f>'Coast Field'!D49</f>
        <v>18</v>
      </c>
      <c r="D39" s="26">
        <f>'Coast Field'!E49</f>
        <v>7</v>
      </c>
      <c r="E39" s="19">
        <f>D39/C39</f>
        <v>0.3888888888888889</v>
      </c>
      <c r="G39" s="18" t="str">
        <f>'Coast Field'!B69</f>
        <v>Paris Sinclair</v>
      </c>
      <c r="H39" s="18" t="str">
        <f>'Coast Field'!C69</f>
        <v>LPC</v>
      </c>
      <c r="I39" s="18">
        <f>'Coast Field'!D69</f>
        <v>22</v>
      </c>
      <c r="J39" s="18">
        <f>'Coast Field'!F69</f>
        <v>4</v>
      </c>
      <c r="K39" s="19">
        <f>J39/I39</f>
        <v>0.18181818181818182</v>
      </c>
      <c r="M39" s="18" t="str">
        <f>'Coast Field'!B48</f>
        <v>Shelby Mcmillan</v>
      </c>
      <c r="N39" s="18" t="str">
        <f>'Coast Field'!C48</f>
        <v>CSM</v>
      </c>
      <c r="O39" s="18">
        <f>'Coast Field'!D48</f>
        <v>15</v>
      </c>
      <c r="P39" s="18">
        <f>'Coast Field'!G48</f>
        <v>7</v>
      </c>
      <c r="Q39" s="19">
        <f>P39/O39</f>
        <v>0.46666666666666667</v>
      </c>
    </row>
    <row r="40" spans="1:17" x14ac:dyDescent="0.2">
      <c r="A40" s="18" t="str">
        <f>'Coast Field'!B75</f>
        <v>Mckenna Stevulak</v>
      </c>
      <c r="B40" s="18" t="str">
        <f>'Coast Field'!C75</f>
        <v>LPC</v>
      </c>
      <c r="C40" s="18">
        <f>'Coast Field'!D75</f>
        <v>13</v>
      </c>
      <c r="D40" s="26">
        <f>'Coast Field'!E75</f>
        <v>6</v>
      </c>
      <c r="E40" s="19">
        <f>D40/C40</f>
        <v>0.46153846153846156</v>
      </c>
      <c r="G40" s="18" t="str">
        <f>'Coast Field'!B73</f>
        <v>Rachel Will</v>
      </c>
      <c r="H40" s="18" t="str">
        <f>'Coast Field'!C73</f>
        <v>LPC</v>
      </c>
      <c r="I40" s="18">
        <f>'Coast Field'!D73</f>
        <v>23</v>
      </c>
      <c r="J40" s="18">
        <f>'Coast Field'!F73</f>
        <v>4</v>
      </c>
      <c r="K40" s="19">
        <f>J40/I40</f>
        <v>0.17391304347826086</v>
      </c>
      <c r="M40" s="18" t="str">
        <f>'Coast Field'!B35</f>
        <v>Raquel Pea</v>
      </c>
      <c r="N40" s="18" t="str">
        <f>'Coast Field'!C35</f>
        <v>CCSF</v>
      </c>
      <c r="O40" s="18">
        <f>'Coast Field'!D35</f>
        <v>9</v>
      </c>
      <c r="P40" s="18">
        <f>'Coast Field'!G35</f>
        <v>6</v>
      </c>
      <c r="Q40" s="19">
        <f>P40/O40</f>
        <v>0.66666666666666663</v>
      </c>
    </row>
    <row r="41" spans="1:17" x14ac:dyDescent="0.2">
      <c r="A41" s="18" t="str">
        <f>'Coast Field'!B16</f>
        <v>Isabel Moser</v>
      </c>
      <c r="B41" s="18" t="str">
        <f>'Coast Field'!C16</f>
        <v>Laney</v>
      </c>
      <c r="C41" s="18">
        <f>'Coast Field'!D16</f>
        <v>16</v>
      </c>
      <c r="D41" s="26">
        <f>'Coast Field'!E16</f>
        <v>6</v>
      </c>
      <c r="E41" s="19">
        <f>D41/C41</f>
        <v>0.375</v>
      </c>
      <c r="G41" s="18" t="str">
        <f>'Coast Field'!B34</f>
        <v>Brenda Ortiz</v>
      </c>
      <c r="H41" s="18" t="str">
        <f>'Coast Field'!C34</f>
        <v>CCSF</v>
      </c>
      <c r="I41" s="18">
        <f>'Coast Field'!D34</f>
        <v>9</v>
      </c>
      <c r="J41" s="18">
        <f>'Coast Field'!F34</f>
        <v>3</v>
      </c>
      <c r="K41" s="19">
        <f>J41/I41</f>
        <v>0.33333333333333331</v>
      </c>
      <c r="M41" s="18" t="str">
        <f>'Coast Field'!B17</f>
        <v>Anneke Moser</v>
      </c>
      <c r="N41" s="18" t="str">
        <f>'Coast Field'!C17</f>
        <v>Laney</v>
      </c>
      <c r="O41" s="18">
        <f>'Coast Field'!D17</f>
        <v>18</v>
      </c>
      <c r="P41" s="18">
        <f>'Coast Field'!G17</f>
        <v>6</v>
      </c>
      <c r="Q41" s="19">
        <f>P41/O41</f>
        <v>0.33333333333333331</v>
      </c>
    </row>
    <row r="42" spans="1:17" x14ac:dyDescent="0.2">
      <c r="A42" s="18" t="str">
        <f>'Coast Field'!B21</f>
        <v>Jade Le</v>
      </c>
      <c r="B42" s="18" t="str">
        <f>'Coast Field'!C21</f>
        <v>Laney</v>
      </c>
      <c r="C42" s="18">
        <f>'Coast Field'!D21</f>
        <v>18</v>
      </c>
      <c r="D42" s="26">
        <f>'Coast Field'!E21</f>
        <v>6</v>
      </c>
      <c r="E42" s="19">
        <f>D42/C42</f>
        <v>0.33333333333333331</v>
      </c>
      <c r="G42" s="18" t="str">
        <f>'Coast Field'!B37</f>
        <v xml:space="preserve">Patricia Rivas </v>
      </c>
      <c r="H42" s="18" t="str">
        <f>'Coast Field'!C37</f>
        <v>CCSF</v>
      </c>
      <c r="I42" s="18">
        <f>'Coast Field'!D37</f>
        <v>10</v>
      </c>
      <c r="J42" s="18">
        <f>'Coast Field'!F37</f>
        <v>3</v>
      </c>
      <c r="K42" s="19">
        <f>J42/I42</f>
        <v>0.3</v>
      </c>
      <c r="M42" s="18" t="str">
        <f>'Coast Field'!B39</f>
        <v>Emily Schattenburg</v>
      </c>
      <c r="N42" s="18" t="str">
        <f>'Coast Field'!C39</f>
        <v>CCSF</v>
      </c>
      <c r="O42" s="18">
        <f>'Coast Field'!D39</f>
        <v>7</v>
      </c>
      <c r="P42" s="18">
        <f>'Coast Field'!G39</f>
        <v>5</v>
      </c>
      <c r="Q42" s="19">
        <f>P42/O42</f>
        <v>0.7142857142857143</v>
      </c>
    </row>
    <row r="43" spans="1:17" x14ac:dyDescent="0.2">
      <c r="A43" s="18" t="str">
        <f>'Coast Field'!B58</f>
        <v>Seavanna Garcia</v>
      </c>
      <c r="B43" s="18" t="str">
        <f>'Coast Field'!C58</f>
        <v>MERCED</v>
      </c>
      <c r="C43" s="18">
        <f>'Coast Field'!D58</f>
        <v>8</v>
      </c>
      <c r="D43" s="26">
        <f>'Coast Field'!E58</f>
        <v>3</v>
      </c>
      <c r="E43" s="19">
        <f>D43/C43</f>
        <v>0.375</v>
      </c>
      <c r="G43" s="18" t="str">
        <f>'Coast Field'!B48</f>
        <v>Shelby Mcmillan</v>
      </c>
      <c r="H43" s="18" t="str">
        <f>'Coast Field'!C48</f>
        <v>CSM</v>
      </c>
      <c r="I43" s="18">
        <f>'Coast Field'!D48</f>
        <v>15</v>
      </c>
      <c r="J43" s="18">
        <f>'Coast Field'!F48</f>
        <v>3</v>
      </c>
      <c r="K43" s="19">
        <f>J43/I43</f>
        <v>0.2</v>
      </c>
      <c r="M43" s="18" t="str">
        <f>'Coast Field'!B23</f>
        <v>Patricia Coppage</v>
      </c>
      <c r="N43" s="18" t="str">
        <f>'Coast Field'!C23</f>
        <v>Laney</v>
      </c>
      <c r="O43" s="18">
        <f>'Coast Field'!D23</f>
        <v>15</v>
      </c>
      <c r="P43" s="18">
        <f>'Coast Field'!G23</f>
        <v>5</v>
      </c>
      <c r="Q43" s="19">
        <f>P43/O43</f>
        <v>0.33333333333333331</v>
      </c>
    </row>
    <row r="44" spans="1:17" x14ac:dyDescent="0.2">
      <c r="A44" s="18" t="str">
        <f>'Coast Field'!B28</f>
        <v>Daniela Fiestas-Paredes</v>
      </c>
      <c r="B44" s="18" t="str">
        <f>'Coast Field'!C28</f>
        <v>CCSF</v>
      </c>
      <c r="C44" s="18">
        <f>'Coast Field'!D28</f>
        <v>10</v>
      </c>
      <c r="D44" s="26">
        <f>'Coast Field'!E28</f>
        <v>3</v>
      </c>
      <c r="E44" s="19">
        <f>D44/C44</f>
        <v>0.3</v>
      </c>
      <c r="G44" s="18" t="str">
        <f>'Coast Field'!B74</f>
        <v>Danielle Kennedy</v>
      </c>
      <c r="H44" s="18" t="str">
        <f>'Coast Field'!C74</f>
        <v>LPC</v>
      </c>
      <c r="I44" s="18">
        <f>'Coast Field'!D74</f>
        <v>17</v>
      </c>
      <c r="J44" s="18">
        <f>'Coast Field'!F74</f>
        <v>3</v>
      </c>
      <c r="K44" s="19">
        <f>J44/I44</f>
        <v>0.17647058823529413</v>
      </c>
      <c r="M44" s="18" t="str">
        <f>'Coast Field'!B15</f>
        <v>Heather Larson</v>
      </c>
      <c r="N44" s="18" t="str">
        <f>'Coast Field'!C15</f>
        <v>Laney</v>
      </c>
      <c r="O44" s="18">
        <f>'Coast Field'!D15</f>
        <v>1</v>
      </c>
      <c r="P44" s="18">
        <f>'Coast Field'!G15</f>
        <v>4</v>
      </c>
      <c r="Q44" s="19">
        <f>P44/O44</f>
        <v>4</v>
      </c>
    </row>
    <row r="45" spans="1:17" x14ac:dyDescent="0.2">
      <c r="A45" s="18" t="str">
        <f>'Coast Field'!B48</f>
        <v>Shelby Mcmillan</v>
      </c>
      <c r="B45" s="18" t="str">
        <f>'Coast Field'!C48</f>
        <v>CSM</v>
      </c>
      <c r="C45" s="18">
        <f>'Coast Field'!D48</f>
        <v>15</v>
      </c>
      <c r="D45" s="26">
        <f>'Coast Field'!E48</f>
        <v>3</v>
      </c>
      <c r="E45" s="19">
        <f>D45/C45</f>
        <v>0.2</v>
      </c>
      <c r="G45" s="18" t="str">
        <f>'Coast Field'!B17</f>
        <v>Anneke Moser</v>
      </c>
      <c r="H45" s="18" t="str">
        <f>'Coast Field'!C17</f>
        <v>Laney</v>
      </c>
      <c r="I45" s="18">
        <f>'Coast Field'!D17</f>
        <v>18</v>
      </c>
      <c r="J45" s="18">
        <f>'Coast Field'!F17</f>
        <v>3</v>
      </c>
      <c r="K45" s="19">
        <f>J45/I45</f>
        <v>0.16666666666666666</v>
      </c>
      <c r="M45" s="18" t="str">
        <f>'Coast Field'!B61</f>
        <v>Haylee Eagleton</v>
      </c>
      <c r="N45" s="18" t="str">
        <f>'Coast Field'!C61</f>
        <v>MERCED</v>
      </c>
      <c r="O45" s="18">
        <f>'Coast Field'!D61</f>
        <v>8</v>
      </c>
      <c r="P45" s="18">
        <f>'Coast Field'!G61</f>
        <v>4</v>
      </c>
      <c r="Q45" s="19">
        <f>P45/O45</f>
        <v>0.5</v>
      </c>
    </row>
    <row r="46" spans="1:17" x14ac:dyDescent="0.2">
      <c r="A46" s="18" t="str">
        <f>'Coast Field'!B14</f>
        <v>Kathryn Vargas</v>
      </c>
      <c r="B46" s="18" t="str">
        <f>'Coast Field'!C14</f>
        <v>Laney</v>
      </c>
      <c r="C46" s="18">
        <f>'Coast Field'!D14</f>
        <v>18</v>
      </c>
      <c r="D46" s="26">
        <f>'Coast Field'!E14</f>
        <v>3</v>
      </c>
      <c r="E46" s="19">
        <f>D46/C46</f>
        <v>0.16666666666666666</v>
      </c>
      <c r="G46" s="18" t="str">
        <f>'Coast Field'!B18</f>
        <v>Sophia Preach</v>
      </c>
      <c r="H46" s="18" t="str">
        <f>'Coast Field'!C18</f>
        <v>Laney</v>
      </c>
      <c r="I46" s="18">
        <f>'Coast Field'!D18</f>
        <v>18</v>
      </c>
      <c r="J46" s="18">
        <f>'Coast Field'!F18</f>
        <v>3</v>
      </c>
      <c r="K46" s="19">
        <f>J46/I46</f>
        <v>0.16666666666666666</v>
      </c>
      <c r="M46" s="18" t="str">
        <f>'Coast Field'!B37</f>
        <v xml:space="preserve">Patricia Rivas </v>
      </c>
      <c r="N46" s="18" t="str">
        <f>'Coast Field'!C37</f>
        <v>CCSF</v>
      </c>
      <c r="O46" s="18">
        <f>'Coast Field'!D37</f>
        <v>10</v>
      </c>
      <c r="P46" s="18">
        <f>'Coast Field'!G37</f>
        <v>4</v>
      </c>
      <c r="Q46" s="19">
        <f>P46/O46</f>
        <v>0.4</v>
      </c>
    </row>
    <row r="47" spans="1:17" x14ac:dyDescent="0.2">
      <c r="A47" s="18" t="str">
        <f>'Coast Field'!B64</f>
        <v>Kidra Avery</v>
      </c>
      <c r="B47" s="18" t="str">
        <f>'Coast Field'!C64</f>
        <v>MERCED</v>
      </c>
      <c r="C47" s="18">
        <f>'Coast Field'!D64</f>
        <v>4</v>
      </c>
      <c r="D47" s="26">
        <f>'Coast Field'!E64</f>
        <v>2</v>
      </c>
      <c r="E47" s="19">
        <f>D47/C47</f>
        <v>0.5</v>
      </c>
      <c r="G47" s="18" t="str">
        <f>'Coast Field'!B15</f>
        <v>Heather Larson</v>
      </c>
      <c r="H47" s="18" t="str">
        <f>'Coast Field'!C15</f>
        <v>Laney</v>
      </c>
      <c r="I47" s="18">
        <f>'Coast Field'!D15</f>
        <v>1</v>
      </c>
      <c r="J47" s="18">
        <f>'Coast Field'!F15</f>
        <v>2</v>
      </c>
      <c r="K47" s="19">
        <f>J47/I47</f>
        <v>2</v>
      </c>
      <c r="M47" s="18" t="str">
        <f>'Coast Field'!B16</f>
        <v>Isabel Moser</v>
      </c>
      <c r="N47" s="18" t="str">
        <f>'Coast Field'!C16</f>
        <v>Laney</v>
      </c>
      <c r="O47" s="18">
        <f>'Coast Field'!D16</f>
        <v>16</v>
      </c>
      <c r="P47" s="18">
        <f>'Coast Field'!G16</f>
        <v>4</v>
      </c>
      <c r="Q47" s="19">
        <f>P47/O47</f>
        <v>0.25</v>
      </c>
    </row>
    <row r="48" spans="1:17" x14ac:dyDescent="0.2">
      <c r="A48" s="18" t="str">
        <f>'Coast Field'!B59</f>
        <v>Shelia Buckingham</v>
      </c>
      <c r="B48" s="18" t="str">
        <f>'Coast Field'!C59</f>
        <v>MERCED</v>
      </c>
      <c r="C48" s="18">
        <f>'Coast Field'!D59</f>
        <v>5</v>
      </c>
      <c r="D48" s="26">
        <f>'Coast Field'!E59</f>
        <v>2</v>
      </c>
      <c r="E48" s="19">
        <f>D48/C48</f>
        <v>0.4</v>
      </c>
      <c r="G48" s="18" t="str">
        <f>'Coast Field'!B29</f>
        <v>Alessandra Goldsborough</v>
      </c>
      <c r="H48" s="18" t="str">
        <f>'Coast Field'!C29</f>
        <v>CCSF</v>
      </c>
      <c r="I48" s="18">
        <f>'Coast Field'!D29</f>
        <v>10</v>
      </c>
      <c r="J48" s="18">
        <f>'Coast Field'!F29</f>
        <v>2</v>
      </c>
      <c r="K48" s="19">
        <f>J48/I48</f>
        <v>0.2</v>
      </c>
      <c r="M48" s="18" t="str">
        <f>'Coast Field'!B19</f>
        <v>Sharon Sandoval</v>
      </c>
      <c r="N48" s="18" t="str">
        <f>'Coast Field'!C19</f>
        <v>Laney</v>
      </c>
      <c r="O48" s="18">
        <f>'Coast Field'!D19</f>
        <v>18</v>
      </c>
      <c r="P48" s="18">
        <f>'Coast Field'!G19</f>
        <v>4</v>
      </c>
      <c r="Q48" s="19">
        <f>P48/O48</f>
        <v>0.22222222222222221</v>
      </c>
    </row>
    <row r="49" spans="1:17" x14ac:dyDescent="0.2">
      <c r="A49" s="18" t="str">
        <f>'Coast Field'!B47</f>
        <v>Taylor Anderson</v>
      </c>
      <c r="B49" s="18" t="str">
        <f>'Coast Field'!C47</f>
        <v>CSM</v>
      </c>
      <c r="C49" s="18">
        <f>'Coast Field'!D47</f>
        <v>8</v>
      </c>
      <c r="D49" s="26">
        <f>'Coast Field'!E47</f>
        <v>2</v>
      </c>
      <c r="E49" s="19">
        <f>D49/C49</f>
        <v>0.25</v>
      </c>
      <c r="G49" s="18" t="str">
        <f>'Coast Field'!B45</f>
        <v>Alexa Tamayo</v>
      </c>
      <c r="H49" s="18" t="str">
        <f>'Coast Field'!C45</f>
        <v>CSM</v>
      </c>
      <c r="I49" s="18">
        <f>'Coast Field'!D45</f>
        <v>12</v>
      </c>
      <c r="J49" s="18">
        <f>'Coast Field'!F45</f>
        <v>2</v>
      </c>
      <c r="K49" s="19">
        <f>J49/I49</f>
        <v>0.16666666666666666</v>
      </c>
      <c r="M49" s="18" t="str">
        <f>'Coast Field'!B21</f>
        <v>Jade Le</v>
      </c>
      <c r="N49" s="18" t="str">
        <f>'Coast Field'!C21</f>
        <v>Laney</v>
      </c>
      <c r="O49" s="18">
        <f>'Coast Field'!D21</f>
        <v>18</v>
      </c>
      <c r="P49" s="18">
        <f>'Coast Field'!G21</f>
        <v>4</v>
      </c>
      <c r="Q49" s="19">
        <f>P49/O49</f>
        <v>0.22222222222222221</v>
      </c>
    </row>
    <row r="50" spans="1:17" x14ac:dyDescent="0.2">
      <c r="A50" s="18" t="str">
        <f>'Coast Field'!B56</f>
        <v xml:space="preserve">Sydney </v>
      </c>
      <c r="B50" s="18" t="str">
        <f>'Coast Field'!C56</f>
        <v>MERCED1</v>
      </c>
      <c r="C50" s="18">
        <f>'Coast Field'!D56</f>
        <v>1</v>
      </c>
      <c r="D50" s="26">
        <f>'Coast Field'!E56</f>
        <v>1</v>
      </c>
      <c r="E50" s="19">
        <f>D50/C50</f>
        <v>1</v>
      </c>
      <c r="G50" s="18" t="str">
        <f>'Coast Field'!B78</f>
        <v>Courtney Kinderman</v>
      </c>
      <c r="H50" s="18" t="str">
        <f>'Coast Field'!C78</f>
        <v>FH</v>
      </c>
      <c r="I50" s="18">
        <f>'Coast Field'!D78</f>
        <v>14</v>
      </c>
      <c r="J50" s="18">
        <f>'Coast Field'!F78</f>
        <v>2</v>
      </c>
      <c r="K50" s="19">
        <f>J50/I50</f>
        <v>0.14285714285714285</v>
      </c>
      <c r="M50" s="18" t="str">
        <f>'Coast Field'!B11</f>
        <v>Lauren Youhanna</v>
      </c>
      <c r="N50" s="18" t="str">
        <f>'Coast Field'!C11</f>
        <v>FH</v>
      </c>
      <c r="O50" s="18">
        <f>'Coast Field'!D11</f>
        <v>5</v>
      </c>
      <c r="P50" s="18">
        <f>'Coast Field'!G11</f>
        <v>3</v>
      </c>
      <c r="Q50" s="19">
        <f>P50/O50</f>
        <v>0.6</v>
      </c>
    </row>
    <row r="51" spans="1:17" x14ac:dyDescent="0.2">
      <c r="A51" s="18" t="str">
        <f>'Coast Field'!B65</f>
        <v>Kaylee Coca</v>
      </c>
      <c r="B51" s="18" t="str">
        <f>'Coast Field'!C65</f>
        <v>MERCED</v>
      </c>
      <c r="C51" s="18">
        <f>'Coast Field'!D65</f>
        <v>4</v>
      </c>
      <c r="D51" s="26">
        <f>'Coast Field'!E65</f>
        <v>1</v>
      </c>
      <c r="E51" s="19">
        <f>D51/C51</f>
        <v>0.25</v>
      </c>
      <c r="G51" s="18" t="str">
        <f>'Coast Field'!B21</f>
        <v>Jade Le</v>
      </c>
      <c r="H51" s="18" t="str">
        <f>'Coast Field'!C21</f>
        <v>Laney</v>
      </c>
      <c r="I51" s="18">
        <f>'Coast Field'!D21</f>
        <v>18</v>
      </c>
      <c r="J51" s="18">
        <f>'Coast Field'!F21</f>
        <v>2</v>
      </c>
      <c r="K51" s="19">
        <f>J51/I51</f>
        <v>0.1111111111111111</v>
      </c>
      <c r="M51" s="18" t="str">
        <f>'Coast Field'!B31</f>
        <v>Amber Izumi</v>
      </c>
      <c r="N51" s="18" t="str">
        <f>'Coast Field'!C31</f>
        <v>CCSF</v>
      </c>
      <c r="O51" s="18">
        <f>'Coast Field'!D31</f>
        <v>8</v>
      </c>
      <c r="P51" s="18">
        <f>'Coast Field'!G31</f>
        <v>3</v>
      </c>
      <c r="Q51" s="19">
        <f>P51/O51</f>
        <v>0.375</v>
      </c>
    </row>
    <row r="52" spans="1:17" x14ac:dyDescent="0.2">
      <c r="A52" s="18" t="str">
        <f>'Coast Field'!B34</f>
        <v>Brenda Ortiz</v>
      </c>
      <c r="B52" s="18" t="str">
        <f>'Coast Field'!C34</f>
        <v>CCSF</v>
      </c>
      <c r="C52" s="18">
        <f>'Coast Field'!D34</f>
        <v>9</v>
      </c>
      <c r="D52" s="26">
        <f>'Coast Field'!E34</f>
        <v>1</v>
      </c>
      <c r="E52" s="19">
        <f>D52/C52</f>
        <v>0.1111111111111111</v>
      </c>
      <c r="G52" s="18" t="str">
        <f>'Coast Field'!B9</f>
        <v>Stephanie Herrera</v>
      </c>
      <c r="H52" s="18" t="str">
        <f>'Coast Field'!C9</f>
        <v>FH</v>
      </c>
      <c r="I52" s="18">
        <f>'Coast Field'!D9</f>
        <v>24</v>
      </c>
      <c r="J52" s="18">
        <f>'Coast Field'!F9</f>
        <v>2</v>
      </c>
      <c r="K52" s="19">
        <f>J52/I52</f>
        <v>8.3333333333333329E-2</v>
      </c>
      <c r="M52" s="18" t="str">
        <f>'Coast Field'!B8</f>
        <v>Chase Mase</v>
      </c>
      <c r="N52" s="18" t="str">
        <f>'Coast Field'!C8</f>
        <v>FH</v>
      </c>
      <c r="O52" s="18">
        <f>'Coast Field'!D8</f>
        <v>12</v>
      </c>
      <c r="P52" s="18">
        <f>'Coast Field'!G8</f>
        <v>3</v>
      </c>
      <c r="Q52" s="19">
        <f>P52/O52</f>
        <v>0.25</v>
      </c>
    </row>
    <row r="53" spans="1:17" x14ac:dyDescent="0.2">
      <c r="A53" s="18" t="str">
        <f>'Coast Field'!B29</f>
        <v>Alessandra Goldsborough</v>
      </c>
      <c r="B53" s="18" t="str">
        <f>'Coast Field'!C29</f>
        <v>CCSF</v>
      </c>
      <c r="C53" s="18">
        <f>'Coast Field'!D29</f>
        <v>10</v>
      </c>
      <c r="D53" s="26">
        <f>'Coast Field'!E29</f>
        <v>1</v>
      </c>
      <c r="E53" s="19">
        <f>D53/C53</f>
        <v>0.1</v>
      </c>
      <c r="G53" s="18" t="str">
        <f>'Coast Field'!B65</f>
        <v>Kaylee Coca</v>
      </c>
      <c r="H53" s="18" t="str">
        <f>'Coast Field'!C65</f>
        <v>MERCED</v>
      </c>
      <c r="I53" s="18">
        <f>'Coast Field'!D65</f>
        <v>4</v>
      </c>
      <c r="J53" s="18">
        <f>'Coast Field'!F65</f>
        <v>1</v>
      </c>
      <c r="K53" s="19">
        <f>J53/I53</f>
        <v>0.25</v>
      </c>
      <c r="M53" s="18" t="str">
        <f>'Coast Field'!B71</f>
        <v>Gina Mueller</v>
      </c>
      <c r="N53" s="18" t="str">
        <f>'Coast Field'!C71</f>
        <v>LPC</v>
      </c>
      <c r="O53" s="18">
        <f>'Coast Field'!D71</f>
        <v>17</v>
      </c>
      <c r="P53" s="18">
        <f>'Coast Field'!G71</f>
        <v>3</v>
      </c>
      <c r="Q53" s="19">
        <f>P53/O53</f>
        <v>0.17647058823529413</v>
      </c>
    </row>
    <row r="54" spans="1:17" x14ac:dyDescent="0.2">
      <c r="A54" s="18" t="str">
        <f>'Coast Field'!B45</f>
        <v>Alexa Tamayo</v>
      </c>
      <c r="B54" s="18" t="str">
        <f>'Coast Field'!C45</f>
        <v>CSM</v>
      </c>
      <c r="C54" s="18">
        <f>'Coast Field'!D45</f>
        <v>12</v>
      </c>
      <c r="D54" s="26">
        <f>'Coast Field'!E45</f>
        <v>1</v>
      </c>
      <c r="E54" s="19">
        <f>D54/C54</f>
        <v>8.3333333333333329E-2</v>
      </c>
      <c r="G54" s="18" t="str">
        <f>'Coast Field'!B20</f>
        <v>Emma Canalin</v>
      </c>
      <c r="H54" s="18" t="str">
        <f>'Coast Field'!C20</f>
        <v>Laney</v>
      </c>
      <c r="I54" s="18">
        <f>'Coast Field'!D20</f>
        <v>7</v>
      </c>
      <c r="J54" s="18">
        <f>'Coast Field'!F20</f>
        <v>1</v>
      </c>
      <c r="K54" s="19">
        <f>J54/I54</f>
        <v>0.14285714285714285</v>
      </c>
      <c r="M54" s="18" t="str">
        <f>'Coast Field'!B14</f>
        <v>Kathryn Vargas</v>
      </c>
      <c r="N54" s="18" t="str">
        <f>'Coast Field'!C14</f>
        <v>Laney</v>
      </c>
      <c r="O54" s="18">
        <f>'Coast Field'!D14</f>
        <v>18</v>
      </c>
      <c r="P54" s="18">
        <f>'Coast Field'!G14</f>
        <v>3</v>
      </c>
      <c r="Q54" s="19">
        <f>P54/O54</f>
        <v>0.16666666666666666</v>
      </c>
    </row>
    <row r="55" spans="1:17" x14ac:dyDescent="0.2">
      <c r="A55" s="18" t="str">
        <f>'Coast Field'!B23</f>
        <v>Patricia Coppage</v>
      </c>
      <c r="B55" s="18" t="str">
        <f>'Coast Field'!C23</f>
        <v>Laney</v>
      </c>
      <c r="C55" s="18">
        <f>'Coast Field'!D23</f>
        <v>15</v>
      </c>
      <c r="D55" s="26">
        <f>'Coast Field'!E23</f>
        <v>1</v>
      </c>
      <c r="E55" s="19">
        <f>D55/C55</f>
        <v>6.6666666666666666E-2</v>
      </c>
      <c r="G55" s="18" t="str">
        <f>'Coast Field'!B26</f>
        <v>Brooke Ashton</v>
      </c>
      <c r="H55" s="18" t="str">
        <f>'Coast Field'!C26</f>
        <v>CCSF</v>
      </c>
      <c r="I55" s="18">
        <f>'Coast Field'!D26</f>
        <v>7</v>
      </c>
      <c r="J55" s="18">
        <f>'Coast Field'!F26</f>
        <v>1</v>
      </c>
      <c r="K55" s="19">
        <f>J55/I55</f>
        <v>0.14285714285714285</v>
      </c>
      <c r="M55" s="18" t="str">
        <f>'Coast Field'!B18</f>
        <v>Sophia Preach</v>
      </c>
      <c r="N55" s="18" t="str">
        <f>'Coast Field'!C18</f>
        <v>Laney</v>
      </c>
      <c r="O55" s="18">
        <f>'Coast Field'!D18</f>
        <v>18</v>
      </c>
      <c r="P55" s="18">
        <f>'Coast Field'!G18</f>
        <v>3</v>
      </c>
      <c r="Q55" s="19">
        <f>P55/O55</f>
        <v>0.16666666666666666</v>
      </c>
    </row>
    <row r="56" spans="1:17" x14ac:dyDescent="0.2">
      <c r="A56" s="18" t="str">
        <f>'Coast Field'!B43</f>
        <v>Jessica Stafford</v>
      </c>
      <c r="B56" s="18" t="str">
        <f>'Coast Field'!C43</f>
        <v>CSM</v>
      </c>
      <c r="C56" s="18">
        <f>'Coast Field'!D43</f>
        <v>18</v>
      </c>
      <c r="D56" s="26">
        <f>'Coast Field'!E43</f>
        <v>1</v>
      </c>
      <c r="E56" s="19">
        <f>D56/C56</f>
        <v>5.5555555555555552E-2</v>
      </c>
      <c r="G56" s="18" t="str">
        <f>'Coast Field'!B23</f>
        <v>Patricia Coppage</v>
      </c>
      <c r="H56" s="18" t="str">
        <f>'Coast Field'!C23</f>
        <v>Laney</v>
      </c>
      <c r="I56" s="18">
        <f>'Coast Field'!D23</f>
        <v>15</v>
      </c>
      <c r="J56" s="18">
        <f>'Coast Field'!F23</f>
        <v>1</v>
      </c>
      <c r="K56" s="19">
        <f>J56/I56</f>
        <v>6.6666666666666666E-2</v>
      </c>
      <c r="M56" s="18" t="str">
        <f>'Coast Field'!B59</f>
        <v>Shelia Buckingham</v>
      </c>
      <c r="N56" s="18" t="str">
        <f>'Coast Field'!C59</f>
        <v>MERCED</v>
      </c>
      <c r="O56" s="18">
        <f>'Coast Field'!D59</f>
        <v>5</v>
      </c>
      <c r="P56" s="18">
        <f>'Coast Field'!G59</f>
        <v>2</v>
      </c>
      <c r="Q56" s="19">
        <f>P56/O56</f>
        <v>0.4</v>
      </c>
    </row>
    <row r="57" spans="1:17" x14ac:dyDescent="0.2">
      <c r="A57" s="18" t="str">
        <f>'Coast Field'!B18</f>
        <v>Sophia Preach</v>
      </c>
      <c r="B57" s="18" t="str">
        <f>'Coast Field'!C18</f>
        <v>Laney</v>
      </c>
      <c r="C57" s="18">
        <f>'Coast Field'!D18</f>
        <v>18</v>
      </c>
      <c r="D57" s="26">
        <f>'Coast Field'!E18</f>
        <v>1</v>
      </c>
      <c r="E57" s="19">
        <f>D57/C57</f>
        <v>5.5555555555555552E-2</v>
      </c>
      <c r="G57" s="18" t="str">
        <f>'Coast Field'!B16</f>
        <v>Isabel Moser</v>
      </c>
      <c r="H57" s="18" t="str">
        <f>'Coast Field'!C16</f>
        <v>Laney</v>
      </c>
      <c r="I57" s="18">
        <f>'Coast Field'!D16</f>
        <v>16</v>
      </c>
      <c r="J57" s="18">
        <f>'Coast Field'!F16</f>
        <v>1</v>
      </c>
      <c r="K57" s="19">
        <f>J57/I57</f>
        <v>6.25E-2</v>
      </c>
      <c r="M57" s="18" t="str">
        <f>'Coast Field'!B26</f>
        <v>Brooke Ashton</v>
      </c>
      <c r="N57" s="18" t="str">
        <f>'Coast Field'!C26</f>
        <v>CCSF</v>
      </c>
      <c r="O57" s="18">
        <f>'Coast Field'!D26</f>
        <v>7</v>
      </c>
      <c r="P57" s="18">
        <f>'Coast Field'!G26</f>
        <v>2</v>
      </c>
      <c r="Q57" s="19">
        <f>P57/O57</f>
        <v>0.2857142857142857</v>
      </c>
    </row>
    <row r="58" spans="1:17" x14ac:dyDescent="0.2">
      <c r="A58" s="18" t="str">
        <f>'Coast Field'!B44</f>
        <v>Michelle Plante</v>
      </c>
      <c r="B58" s="18" t="str">
        <f>'Coast Field'!C44</f>
        <v>CSM</v>
      </c>
      <c r="C58" s="18">
        <f>'Coast Field'!D44</f>
        <v>22</v>
      </c>
      <c r="D58" s="26">
        <f>'Coast Field'!E44</f>
        <v>1</v>
      </c>
      <c r="E58" s="19">
        <f>D58/C58</f>
        <v>4.5454545454545456E-2</v>
      </c>
      <c r="G58" s="18" t="str">
        <f>'Coast Field'!B13</f>
        <v>Helene Takamura</v>
      </c>
      <c r="H58" s="18" t="str">
        <f>'Coast Field'!C13</f>
        <v>Laney</v>
      </c>
      <c r="I58" s="18">
        <f>'Coast Field'!D13</f>
        <v>16</v>
      </c>
      <c r="J58" s="18">
        <f>'Coast Field'!F13</f>
        <v>1</v>
      </c>
      <c r="K58" s="19">
        <f>J58/I58</f>
        <v>6.25E-2</v>
      </c>
      <c r="M58" s="18" t="str">
        <f>'Coast Field'!B62</f>
        <v>Anjele Kepeghian</v>
      </c>
      <c r="N58" s="18" t="str">
        <f>'Coast Field'!C62</f>
        <v>MERCED</v>
      </c>
      <c r="O58" s="18">
        <f>'Coast Field'!D62</f>
        <v>8</v>
      </c>
      <c r="P58" s="18">
        <f>'Coast Field'!G62</f>
        <v>2</v>
      </c>
      <c r="Q58" s="19">
        <f>P58/O58</f>
        <v>0.25</v>
      </c>
    </row>
    <row r="59" spans="1:17" x14ac:dyDescent="0.2">
      <c r="A59" s="18" t="str">
        <f>'Coast Field'!B38</f>
        <v>Tiffany Sainz</v>
      </c>
      <c r="B59" s="18" t="str">
        <f>'Coast Field'!C38</f>
        <v>CCSF</v>
      </c>
      <c r="C59" s="18">
        <f>'Coast Field'!D38</f>
        <v>0</v>
      </c>
      <c r="D59" s="26">
        <f>'Coast Field'!E38</f>
        <v>0</v>
      </c>
      <c r="E59" s="19" t="e">
        <f>D59/C59</f>
        <v>#DIV/0!</v>
      </c>
      <c r="G59" s="18" t="str">
        <f>'Coast Field'!B71</f>
        <v>Gina Mueller</v>
      </c>
      <c r="H59" s="18" t="str">
        <f>'Coast Field'!C71</f>
        <v>LPC</v>
      </c>
      <c r="I59" s="18">
        <f>'Coast Field'!D71</f>
        <v>17</v>
      </c>
      <c r="J59" s="18">
        <f>'Coast Field'!F71</f>
        <v>1</v>
      </c>
      <c r="K59" s="19">
        <f>J59/I59</f>
        <v>5.8823529411764705E-2</v>
      </c>
      <c r="M59" s="18" t="str">
        <f>'Coast Field'!B34</f>
        <v>Brenda Ortiz</v>
      </c>
      <c r="N59" s="18" t="str">
        <f>'Coast Field'!C34</f>
        <v>CCSF</v>
      </c>
      <c r="O59" s="18">
        <f>'Coast Field'!D34</f>
        <v>9</v>
      </c>
      <c r="P59" s="18">
        <f>'Coast Field'!G34</f>
        <v>2</v>
      </c>
      <c r="Q59" s="19">
        <f>P59/O59</f>
        <v>0.22222222222222221</v>
      </c>
    </row>
    <row r="60" spans="1:17" x14ac:dyDescent="0.2">
      <c r="A60" s="18" t="str">
        <f>'Coast Field'!B57</f>
        <v>Maddie Torrence</v>
      </c>
      <c r="B60" s="18" t="str">
        <f>'Coast Field'!C57</f>
        <v>MERCED</v>
      </c>
      <c r="C60" s="18">
        <f>'Coast Field'!D57</f>
        <v>0</v>
      </c>
      <c r="D60" s="26">
        <f>'Coast Field'!E57</f>
        <v>0</v>
      </c>
      <c r="E60" s="19" t="e">
        <f>D60/C60</f>
        <v>#DIV/0!</v>
      </c>
      <c r="G60" s="18" t="str">
        <f>'Coast Field'!B38</f>
        <v>Tiffany Sainz</v>
      </c>
      <c r="H60" s="18" t="str">
        <f>'Coast Field'!C38</f>
        <v>CCSF</v>
      </c>
      <c r="I60" s="18">
        <f>'Coast Field'!D38</f>
        <v>0</v>
      </c>
      <c r="J60" s="18">
        <f>'Coast Field'!F38</f>
        <v>0</v>
      </c>
      <c r="K60" s="19" t="e">
        <f>J60/I60</f>
        <v>#DIV/0!</v>
      </c>
      <c r="M60" s="18" t="str">
        <f>'Coast Field'!B29</f>
        <v>Alessandra Goldsborough</v>
      </c>
      <c r="N60" s="18" t="str">
        <f>'Coast Field'!C29</f>
        <v>CCSF</v>
      </c>
      <c r="O60" s="18">
        <f>'Coast Field'!D29</f>
        <v>10</v>
      </c>
      <c r="P60" s="18">
        <f>'Coast Field'!G29</f>
        <v>2</v>
      </c>
      <c r="Q60" s="19">
        <f>P60/O60</f>
        <v>0.2</v>
      </c>
    </row>
    <row r="61" spans="1:17" x14ac:dyDescent="0.2">
      <c r="A61" s="18" t="str">
        <f>'Coast Field'!B15</f>
        <v>Heather Larson</v>
      </c>
      <c r="B61" s="18" t="str">
        <f>'Coast Field'!C15</f>
        <v>Laney</v>
      </c>
      <c r="C61" s="18">
        <f>'Coast Field'!D15</f>
        <v>1</v>
      </c>
      <c r="D61" s="26">
        <f>'Coast Field'!E15</f>
        <v>0</v>
      </c>
      <c r="E61" s="19">
        <f>D61/C61</f>
        <v>0</v>
      </c>
      <c r="G61" s="18" t="str">
        <f>'Coast Field'!B57</f>
        <v>Maddie Torrence</v>
      </c>
      <c r="H61" s="18" t="str">
        <f>'Coast Field'!C57</f>
        <v>MERCED</v>
      </c>
      <c r="I61" s="18">
        <f>'Coast Field'!D57</f>
        <v>0</v>
      </c>
      <c r="J61" s="18">
        <f>'Coast Field'!F57</f>
        <v>0</v>
      </c>
      <c r="K61" s="19" t="e">
        <f>J61/I61</f>
        <v>#DIV/0!</v>
      </c>
      <c r="M61" s="18" t="str">
        <f>'Coast Field'!B45</f>
        <v>Alexa Tamayo</v>
      </c>
      <c r="N61" s="18" t="str">
        <f>'Coast Field'!C45</f>
        <v>CSM</v>
      </c>
      <c r="O61" s="18">
        <f>'Coast Field'!D45</f>
        <v>12</v>
      </c>
      <c r="P61" s="18">
        <f>'Coast Field'!G45</f>
        <v>2</v>
      </c>
      <c r="Q61" s="19">
        <f>P61/O61</f>
        <v>0.16666666666666666</v>
      </c>
    </row>
    <row r="62" spans="1:17" x14ac:dyDescent="0.2">
      <c r="A62" s="18" t="str">
        <f>'Coast Field'!B25</f>
        <v>Maya Best</v>
      </c>
      <c r="B62" s="18" t="str">
        <f>'Coast Field'!C25</f>
        <v>Laney</v>
      </c>
      <c r="C62" s="18">
        <f>'Coast Field'!D25</f>
        <v>1</v>
      </c>
      <c r="D62" s="26">
        <f>'Coast Field'!E25</f>
        <v>0</v>
      </c>
      <c r="E62" s="19">
        <f>D62/C62</f>
        <v>0</v>
      </c>
      <c r="G62" s="18" t="str">
        <f>'Coast Field'!B25</f>
        <v>Maya Best</v>
      </c>
      <c r="H62" s="18" t="str">
        <f>'Coast Field'!C25</f>
        <v>Laney</v>
      </c>
      <c r="I62" s="18">
        <f>'Coast Field'!D25</f>
        <v>1</v>
      </c>
      <c r="J62" s="18">
        <f>'Coast Field'!F25</f>
        <v>0</v>
      </c>
      <c r="K62" s="19">
        <f>J62/I62</f>
        <v>0</v>
      </c>
      <c r="M62" s="18" t="str">
        <f>'Coast Field'!B27</f>
        <v xml:space="preserve">Rochelle Dewyer </v>
      </c>
      <c r="N62" s="18" t="str">
        <f>'Coast Field'!C27</f>
        <v>CCSF</v>
      </c>
      <c r="O62" s="18">
        <f>'Coast Field'!D27</f>
        <v>11</v>
      </c>
      <c r="P62" s="18">
        <f>'Coast Field'!G27</f>
        <v>1</v>
      </c>
      <c r="Q62" s="19">
        <f>P62/O62</f>
        <v>9.0909090909090912E-2</v>
      </c>
    </row>
    <row r="63" spans="1:17" x14ac:dyDescent="0.2">
      <c r="A63" s="18" t="str">
        <f>'Coast Field'!B32</f>
        <v>Ckoryna Lara</v>
      </c>
      <c r="B63" s="18" t="str">
        <f>'Coast Field'!C32</f>
        <v>CCSF</v>
      </c>
      <c r="C63" s="18">
        <f>'Coast Field'!D32</f>
        <v>1</v>
      </c>
      <c r="D63" s="26">
        <f>'Coast Field'!E32</f>
        <v>0</v>
      </c>
      <c r="E63" s="19">
        <f>D63/C63</f>
        <v>0</v>
      </c>
      <c r="G63" s="18" t="str">
        <f>'Coast Field'!B32</f>
        <v>Ckoryna Lara</v>
      </c>
      <c r="H63" s="18" t="str">
        <f>'Coast Field'!C32</f>
        <v>CCSF</v>
      </c>
      <c r="I63" s="18">
        <f>'Coast Field'!D32</f>
        <v>1</v>
      </c>
      <c r="J63" s="18">
        <f>'Coast Field'!F32</f>
        <v>0</v>
      </c>
      <c r="K63" s="19">
        <f>J63/I63</f>
        <v>0</v>
      </c>
      <c r="M63" s="18" t="str">
        <f>'Coast Field'!B36</f>
        <v xml:space="preserve">Breana Primitivo </v>
      </c>
      <c r="N63" s="18" t="str">
        <f>'Coast Field'!C36</f>
        <v>CCSF</v>
      </c>
      <c r="O63" s="18">
        <f>'Coast Field'!D36</f>
        <v>12</v>
      </c>
      <c r="P63" s="18">
        <f>'Coast Field'!G36</f>
        <v>1</v>
      </c>
      <c r="Q63" s="19">
        <f>P63/O63</f>
        <v>8.3333333333333329E-2</v>
      </c>
    </row>
    <row r="64" spans="1:17" x14ac:dyDescent="0.2">
      <c r="A64" s="18" t="str">
        <f>'Coast Field'!B33</f>
        <v>Erika Lugo</v>
      </c>
      <c r="B64" s="18" t="str">
        <f>'Coast Field'!C33</f>
        <v>CCSF</v>
      </c>
      <c r="C64" s="18">
        <f>'Coast Field'!D33</f>
        <v>1</v>
      </c>
      <c r="D64" s="26">
        <f>'Coast Field'!E33</f>
        <v>0</v>
      </c>
      <c r="E64" s="19">
        <f>D64/C64</f>
        <v>0</v>
      </c>
      <c r="G64" s="18" t="str">
        <f>'Coast Field'!B33</f>
        <v>Erika Lugo</v>
      </c>
      <c r="H64" s="18" t="str">
        <f>'Coast Field'!C33</f>
        <v>CCSF</v>
      </c>
      <c r="I64" s="18">
        <f>'Coast Field'!D33</f>
        <v>1</v>
      </c>
      <c r="J64" s="18">
        <f>'Coast Field'!F33</f>
        <v>0</v>
      </c>
      <c r="K64" s="19">
        <f>J64/I64</f>
        <v>0</v>
      </c>
      <c r="M64" s="18" t="str">
        <f>'Coast Field'!B38</f>
        <v>Tiffany Sainz</v>
      </c>
      <c r="N64" s="18" t="str">
        <f>'Coast Field'!C38</f>
        <v>CCSF</v>
      </c>
      <c r="O64" s="18">
        <f>'Coast Field'!D38</f>
        <v>0</v>
      </c>
      <c r="P64" s="18">
        <f>'Coast Field'!G38</f>
        <v>0</v>
      </c>
      <c r="Q64" s="19" t="e">
        <f>P64/O64</f>
        <v>#DIV/0!</v>
      </c>
    </row>
    <row r="65" spans="1:17" x14ac:dyDescent="0.2">
      <c r="A65" s="18" t="str">
        <f>'Coast Field'!B72</f>
        <v>Bailey Beanland</v>
      </c>
      <c r="B65" s="18" t="str">
        <f>'Coast Field'!C72</f>
        <v>LPC</v>
      </c>
      <c r="C65" s="18">
        <f>'Coast Field'!D72</f>
        <v>1</v>
      </c>
      <c r="D65" s="26">
        <f>'Coast Field'!E72</f>
        <v>0</v>
      </c>
      <c r="E65" s="19">
        <f>D65/C65</f>
        <v>0</v>
      </c>
      <c r="G65" s="18" t="str">
        <f>'Coast Field'!B56</f>
        <v xml:space="preserve">Sydney </v>
      </c>
      <c r="H65" s="18" t="str">
        <f>'Coast Field'!C56</f>
        <v>MERCED1</v>
      </c>
      <c r="I65" s="18">
        <f>'Coast Field'!D56</f>
        <v>1</v>
      </c>
      <c r="J65" s="18">
        <f>'Coast Field'!F56</f>
        <v>0</v>
      </c>
      <c r="K65" s="19">
        <f>J65/I65</f>
        <v>0</v>
      </c>
      <c r="M65" s="18" t="str">
        <f>'Coast Field'!B57</f>
        <v>Maddie Torrence</v>
      </c>
      <c r="N65" s="18" t="str">
        <f>'Coast Field'!C57</f>
        <v>MERCED</v>
      </c>
      <c r="O65" s="18">
        <f>'Coast Field'!D57</f>
        <v>0</v>
      </c>
      <c r="P65" s="18">
        <f>'Coast Field'!G57</f>
        <v>0</v>
      </c>
      <c r="Q65" s="19" t="e">
        <f>P65/O65</f>
        <v>#DIV/0!</v>
      </c>
    </row>
    <row r="66" spans="1:17" x14ac:dyDescent="0.2">
      <c r="A66" s="18" t="str">
        <f>'Coast Field'!B22</f>
        <v>Shannon Voong</v>
      </c>
      <c r="B66" s="18" t="str">
        <f>'Coast Field'!C22</f>
        <v>Laney</v>
      </c>
      <c r="C66" s="18">
        <f>'Coast Field'!D22</f>
        <v>3</v>
      </c>
      <c r="D66" s="26">
        <f>'Coast Field'!E22</f>
        <v>0</v>
      </c>
      <c r="E66" s="19">
        <f>D66/C66</f>
        <v>0</v>
      </c>
      <c r="G66" s="18" t="str">
        <f>'Coast Field'!B72</f>
        <v>Bailey Beanland</v>
      </c>
      <c r="H66" s="18" t="str">
        <f>'Coast Field'!C72</f>
        <v>LPC</v>
      </c>
      <c r="I66" s="18">
        <f>'Coast Field'!D72</f>
        <v>1</v>
      </c>
      <c r="J66" s="18">
        <f>'Coast Field'!F72</f>
        <v>0</v>
      </c>
      <c r="K66" s="19">
        <f>J66/I66</f>
        <v>0</v>
      </c>
      <c r="M66" s="18" t="str">
        <f>'Coast Field'!B25</f>
        <v>Maya Best</v>
      </c>
      <c r="N66" s="18" t="str">
        <f>'Coast Field'!C25</f>
        <v>Laney</v>
      </c>
      <c r="O66" s="18">
        <f>'Coast Field'!D25</f>
        <v>1</v>
      </c>
      <c r="P66" s="18">
        <f>'Coast Field'!G25</f>
        <v>0</v>
      </c>
      <c r="Q66" s="19">
        <f>P66/O66</f>
        <v>0</v>
      </c>
    </row>
    <row r="67" spans="1:17" x14ac:dyDescent="0.2">
      <c r="A67" s="18" t="str">
        <f>'Coast Field'!B24</f>
        <v>Zahra Beatty-James</v>
      </c>
      <c r="B67" s="18" t="str">
        <f>'Coast Field'!C24</f>
        <v>Laney</v>
      </c>
      <c r="C67" s="18">
        <f>'Coast Field'!D24</f>
        <v>3</v>
      </c>
      <c r="D67" s="26">
        <f>'Coast Field'!E24</f>
        <v>0</v>
      </c>
      <c r="E67" s="19">
        <f>D67/C67</f>
        <v>0</v>
      </c>
      <c r="G67" s="18" t="str">
        <f>'Coast Field'!B22</f>
        <v>Shannon Voong</v>
      </c>
      <c r="H67" s="18" t="str">
        <f>'Coast Field'!C22</f>
        <v>Laney</v>
      </c>
      <c r="I67" s="18">
        <f>'Coast Field'!D22</f>
        <v>3</v>
      </c>
      <c r="J67" s="18">
        <f>'Coast Field'!F22</f>
        <v>0</v>
      </c>
      <c r="K67" s="19">
        <f>J67/I67</f>
        <v>0</v>
      </c>
      <c r="M67" s="18" t="str">
        <f>'Coast Field'!B32</f>
        <v>Ckoryna Lara</v>
      </c>
      <c r="N67" s="18" t="str">
        <f>'Coast Field'!C32</f>
        <v>CCSF</v>
      </c>
      <c r="O67" s="18">
        <f>'Coast Field'!D32</f>
        <v>1</v>
      </c>
      <c r="P67" s="18">
        <f>'Coast Field'!G32</f>
        <v>0</v>
      </c>
      <c r="Q67" s="19">
        <f>P67/O67</f>
        <v>0</v>
      </c>
    </row>
    <row r="68" spans="1:17" x14ac:dyDescent="0.2">
      <c r="A68" s="18" t="str">
        <f>'Coast Field'!B63</f>
        <v>Gina Zumkehr</v>
      </c>
      <c r="B68" s="18" t="str">
        <f>'Coast Field'!C63</f>
        <v>MERCED</v>
      </c>
      <c r="C68" s="18">
        <f>'Coast Field'!D63</f>
        <v>3</v>
      </c>
      <c r="D68" s="26">
        <f>'Coast Field'!E63</f>
        <v>0</v>
      </c>
      <c r="E68" s="19">
        <f>D68/C68</f>
        <v>0</v>
      </c>
      <c r="G68" s="18" t="str">
        <f>'Coast Field'!B24</f>
        <v>Zahra Beatty-James</v>
      </c>
      <c r="H68" s="18" t="str">
        <f>'Coast Field'!C24</f>
        <v>Laney</v>
      </c>
      <c r="I68" s="18">
        <f>'Coast Field'!D24</f>
        <v>3</v>
      </c>
      <c r="J68" s="18">
        <f>'Coast Field'!F24</f>
        <v>0</v>
      </c>
      <c r="K68" s="19">
        <f>J68/I68</f>
        <v>0</v>
      </c>
      <c r="M68" s="18" t="str">
        <f>'Coast Field'!B33</f>
        <v>Erika Lugo</v>
      </c>
      <c r="N68" s="18" t="str">
        <f>'Coast Field'!C33</f>
        <v>CCSF</v>
      </c>
      <c r="O68" s="18">
        <f>'Coast Field'!D33</f>
        <v>1</v>
      </c>
      <c r="P68" s="18">
        <f>'Coast Field'!G33</f>
        <v>0</v>
      </c>
      <c r="Q68" s="19">
        <f>P68/O68</f>
        <v>0</v>
      </c>
    </row>
    <row r="69" spans="1:17" x14ac:dyDescent="0.2">
      <c r="A69" s="18" t="str">
        <f>'Coast Field'!B26</f>
        <v>Brooke Ashton</v>
      </c>
      <c r="B69" s="18" t="str">
        <f>'Coast Field'!C26</f>
        <v>CCSF</v>
      </c>
      <c r="C69" s="18">
        <f>'Coast Field'!D26</f>
        <v>7</v>
      </c>
      <c r="D69" s="26">
        <f>'Coast Field'!E26</f>
        <v>0</v>
      </c>
      <c r="E69" s="19">
        <f>D69/C69</f>
        <v>0</v>
      </c>
      <c r="G69" s="18" t="str">
        <f>'Coast Field'!B63</f>
        <v>Gina Zumkehr</v>
      </c>
      <c r="H69" s="18" t="str">
        <f>'Coast Field'!C63</f>
        <v>MERCED</v>
      </c>
      <c r="I69" s="18">
        <f>'Coast Field'!D63</f>
        <v>3</v>
      </c>
      <c r="J69" s="18">
        <f>'Coast Field'!F63</f>
        <v>0</v>
      </c>
      <c r="K69" s="19">
        <f>J69/I69</f>
        <v>0</v>
      </c>
      <c r="M69" s="18" t="str">
        <f>'Coast Field'!B56</f>
        <v xml:space="preserve">Sydney </v>
      </c>
      <c r="N69" s="18" t="str">
        <f>'Coast Field'!C56</f>
        <v>MERCED1</v>
      </c>
      <c r="O69" s="18">
        <f>'Coast Field'!D56</f>
        <v>1</v>
      </c>
      <c r="P69" s="18">
        <f>'Coast Field'!G56</f>
        <v>0</v>
      </c>
      <c r="Q69" s="19">
        <f>P69/O69</f>
        <v>0</v>
      </c>
    </row>
    <row r="70" spans="1:17" x14ac:dyDescent="0.2">
      <c r="A70" s="18" t="str">
        <f>'Coast Field'!B39</f>
        <v>Emily Schattenburg</v>
      </c>
      <c r="B70" s="18" t="str">
        <f>'Coast Field'!C39</f>
        <v>CCSF</v>
      </c>
      <c r="C70" s="18">
        <f>'Coast Field'!D39</f>
        <v>7</v>
      </c>
      <c r="D70" s="26">
        <f>'Coast Field'!E39</f>
        <v>0</v>
      </c>
      <c r="E70" s="19">
        <f>D70/C70</f>
        <v>0</v>
      </c>
      <c r="G70" s="18" t="str">
        <f>'Coast Field'!B64</f>
        <v>Kidra Avery</v>
      </c>
      <c r="H70" s="18" t="str">
        <f>'Coast Field'!C64</f>
        <v>MERCED</v>
      </c>
      <c r="I70" s="18">
        <f>'Coast Field'!D64</f>
        <v>4</v>
      </c>
      <c r="J70" s="18">
        <f>'Coast Field'!F64</f>
        <v>0</v>
      </c>
      <c r="K70" s="19">
        <f>J70/I70</f>
        <v>0</v>
      </c>
      <c r="M70" s="18" t="str">
        <f>'Coast Field'!B72</f>
        <v>Bailey Beanland</v>
      </c>
      <c r="N70" s="18" t="str">
        <f>'Coast Field'!C72</f>
        <v>LPC</v>
      </c>
      <c r="O70" s="18">
        <f>'Coast Field'!D72</f>
        <v>1</v>
      </c>
      <c r="P70" s="18">
        <f>'Coast Field'!G72</f>
        <v>0</v>
      </c>
      <c r="Q70" s="19">
        <f>P70/O70</f>
        <v>0</v>
      </c>
    </row>
    <row r="71" spans="1:17" x14ac:dyDescent="0.2">
      <c r="A71" s="18" t="str">
        <f>'Coast Field'!B42</f>
        <v>Srira Zadmehran</v>
      </c>
      <c r="B71" s="18" t="str">
        <f>'Coast Field'!C42</f>
        <v>CCSF</v>
      </c>
      <c r="C71" s="18">
        <f>'Coast Field'!D42</f>
        <v>7</v>
      </c>
      <c r="D71" s="26">
        <f>'Coast Field'!E42</f>
        <v>0</v>
      </c>
      <c r="E71" s="19">
        <f>D71/C71</f>
        <v>0</v>
      </c>
      <c r="G71" s="18" t="str">
        <f>'Coast Field'!B11</f>
        <v>Lauren Youhanna</v>
      </c>
      <c r="H71" s="18" t="str">
        <f>'Coast Field'!C11</f>
        <v>FH</v>
      </c>
      <c r="I71" s="18">
        <f>'Coast Field'!D11</f>
        <v>5</v>
      </c>
      <c r="J71" s="18">
        <f>'Coast Field'!F11</f>
        <v>0</v>
      </c>
      <c r="K71" s="19">
        <f>J71/I71</f>
        <v>0</v>
      </c>
      <c r="M71" s="18" t="str">
        <f>'Coast Field'!B22</f>
        <v>Shannon Voong</v>
      </c>
      <c r="N71" s="18" t="str">
        <f>'Coast Field'!C22</f>
        <v>Laney</v>
      </c>
      <c r="O71" s="18">
        <f>'Coast Field'!D22</f>
        <v>3</v>
      </c>
      <c r="P71" s="18">
        <f>'Coast Field'!G22</f>
        <v>0</v>
      </c>
      <c r="Q71" s="19">
        <f>P71/O71</f>
        <v>0</v>
      </c>
    </row>
    <row r="72" spans="1:17" x14ac:dyDescent="0.2">
      <c r="A72" s="18" t="str">
        <f>'Coast Field'!B31</f>
        <v>Amber Izumi</v>
      </c>
      <c r="B72" s="18" t="str">
        <f>'Coast Field'!C31</f>
        <v>CCSF</v>
      </c>
      <c r="C72" s="18">
        <f>'Coast Field'!D31</f>
        <v>8</v>
      </c>
      <c r="D72" s="26">
        <f>'Coast Field'!E31</f>
        <v>0</v>
      </c>
      <c r="E72" s="19">
        <f>D72/C72</f>
        <v>0</v>
      </c>
      <c r="G72" s="18" t="str">
        <f>'Coast Field'!B42</f>
        <v>Srira Zadmehran</v>
      </c>
      <c r="H72" s="18" t="str">
        <f>'Coast Field'!C42</f>
        <v>CCSF</v>
      </c>
      <c r="I72" s="18">
        <f>'Coast Field'!D42</f>
        <v>7</v>
      </c>
      <c r="J72" s="18">
        <f>'Coast Field'!F42</f>
        <v>0</v>
      </c>
      <c r="K72" s="19">
        <f>J72/I72</f>
        <v>0</v>
      </c>
      <c r="M72" s="18" t="str">
        <f>'Coast Field'!B24</f>
        <v>Zahra Beatty-James</v>
      </c>
      <c r="N72" s="18" t="str">
        <f>'Coast Field'!C24</f>
        <v>Laney</v>
      </c>
      <c r="O72" s="18">
        <f>'Coast Field'!D24</f>
        <v>3</v>
      </c>
      <c r="P72" s="18">
        <f>'Coast Field'!G24</f>
        <v>0</v>
      </c>
      <c r="Q72" s="19">
        <f>P72/O72</f>
        <v>0</v>
      </c>
    </row>
    <row r="73" spans="1:17" x14ac:dyDescent="0.2">
      <c r="A73" s="18" t="str">
        <f>'Coast Field'!B61</f>
        <v>Haylee Eagleton</v>
      </c>
      <c r="B73" s="18" t="str">
        <f>'Coast Field'!C61</f>
        <v>MERCED</v>
      </c>
      <c r="C73" s="18">
        <f>'Coast Field'!D61</f>
        <v>8</v>
      </c>
      <c r="D73" s="26">
        <f>'Coast Field'!E61</f>
        <v>0</v>
      </c>
      <c r="E73" s="19">
        <f>D73/C73</f>
        <v>0</v>
      </c>
      <c r="G73" s="18" t="str">
        <f>'Coast Field'!B58</f>
        <v>Seavanna Garcia</v>
      </c>
      <c r="H73" s="18" t="str">
        <f>'Coast Field'!C58</f>
        <v>MERCED</v>
      </c>
      <c r="I73" s="18">
        <f>'Coast Field'!D58</f>
        <v>8</v>
      </c>
      <c r="J73" s="18">
        <f>'Coast Field'!F58</f>
        <v>0</v>
      </c>
      <c r="K73" s="19">
        <f>J73/I73</f>
        <v>0</v>
      </c>
      <c r="M73" s="18" t="str">
        <f>'Coast Field'!B63</f>
        <v>Gina Zumkehr</v>
      </c>
      <c r="N73" s="18" t="str">
        <f>'Coast Field'!C63</f>
        <v>MERCED</v>
      </c>
      <c r="O73" s="18">
        <f>'Coast Field'!D63</f>
        <v>3</v>
      </c>
      <c r="P73" s="18">
        <f>'Coast Field'!G63</f>
        <v>0</v>
      </c>
      <c r="Q73" s="19">
        <f>P73/O73</f>
        <v>0</v>
      </c>
    </row>
    <row r="74" spans="1:17" x14ac:dyDescent="0.2">
      <c r="A74" s="18" t="str">
        <f>'Coast Field'!B30</f>
        <v>Amelia Hobbs</v>
      </c>
      <c r="B74" s="18" t="str">
        <f>'Coast Field'!C30</f>
        <v>CCSF</v>
      </c>
      <c r="C74" s="18">
        <f>'Coast Field'!D30</f>
        <v>9</v>
      </c>
      <c r="D74" s="26">
        <f>'Coast Field'!E30</f>
        <v>0</v>
      </c>
      <c r="E74" s="19">
        <f>D74/C74</f>
        <v>0</v>
      </c>
      <c r="G74" s="18" t="str">
        <f>'Coast Field'!B30</f>
        <v>Amelia Hobbs</v>
      </c>
      <c r="H74" s="18" t="str">
        <f>'Coast Field'!C30</f>
        <v>CCSF</v>
      </c>
      <c r="I74" s="18">
        <f>'Coast Field'!D30</f>
        <v>9</v>
      </c>
      <c r="J74" s="18">
        <f>'Coast Field'!F30</f>
        <v>0</v>
      </c>
      <c r="K74" s="19">
        <f>J74/I74</f>
        <v>0</v>
      </c>
      <c r="M74" s="18" t="str">
        <f>'Coast Field'!B64</f>
        <v>Kidra Avery</v>
      </c>
      <c r="N74" s="18" t="str">
        <f>'Coast Field'!C64</f>
        <v>MERCED</v>
      </c>
      <c r="O74" s="18">
        <f>'Coast Field'!D64</f>
        <v>4</v>
      </c>
      <c r="P74" s="18">
        <f>'Coast Field'!G64</f>
        <v>0</v>
      </c>
      <c r="Q74" s="19">
        <f>P74/O74</f>
        <v>0</v>
      </c>
    </row>
    <row r="75" spans="1:17" x14ac:dyDescent="0.2">
      <c r="A75" s="18" t="str">
        <f>'Coast Field'!B27</f>
        <v xml:space="preserve">Rochelle Dewyer </v>
      </c>
      <c r="B75" s="18" t="str">
        <f>'Coast Field'!C27</f>
        <v>CCSF</v>
      </c>
      <c r="C75" s="18">
        <f>'Coast Field'!D27</f>
        <v>11</v>
      </c>
      <c r="D75" s="26">
        <f>'Coast Field'!E27</f>
        <v>0</v>
      </c>
      <c r="E75" s="19">
        <f>D75/C75</f>
        <v>0</v>
      </c>
      <c r="G75" s="18" t="str">
        <f>'Coast Field'!B27</f>
        <v xml:space="preserve">Rochelle Dewyer </v>
      </c>
      <c r="H75" s="18" t="str">
        <f>'Coast Field'!C27</f>
        <v>CCSF</v>
      </c>
      <c r="I75" s="18">
        <f>'Coast Field'!D27</f>
        <v>11</v>
      </c>
      <c r="J75" s="18">
        <f>'Coast Field'!F27</f>
        <v>0</v>
      </c>
      <c r="K75" s="19">
        <f>J75/I75</f>
        <v>0</v>
      </c>
      <c r="M75" s="18" t="str">
        <f>'Coast Field'!B65</f>
        <v>Kaylee Coca</v>
      </c>
      <c r="N75" s="18" t="str">
        <f>'Coast Field'!C65</f>
        <v>MERCED</v>
      </c>
      <c r="O75" s="18">
        <f>'Coast Field'!D65</f>
        <v>4</v>
      </c>
      <c r="P75" s="18">
        <f>'Coast Field'!G65</f>
        <v>0</v>
      </c>
      <c r="Q75" s="19">
        <f>P75/O75</f>
        <v>0</v>
      </c>
    </row>
    <row r="76" spans="1:17" x14ac:dyDescent="0.2">
      <c r="A76" s="18" t="str">
        <f>'Coast Field'!B36</f>
        <v xml:space="preserve">Breana Primitivo </v>
      </c>
      <c r="B76" s="18" t="str">
        <f>'Coast Field'!C36</f>
        <v>CCSF</v>
      </c>
      <c r="C76" s="18">
        <f>'Coast Field'!D36</f>
        <v>12</v>
      </c>
      <c r="D76" s="26">
        <f>'Coast Field'!E36</f>
        <v>0</v>
      </c>
      <c r="E76" s="19">
        <f>D76/C76</f>
        <v>0</v>
      </c>
      <c r="G76" s="18" t="str">
        <f>'Coast Field'!B36</f>
        <v xml:space="preserve">Breana Primitivo </v>
      </c>
      <c r="H76" s="18" t="str">
        <f>'Coast Field'!C36</f>
        <v>CCSF</v>
      </c>
      <c r="I76" s="18">
        <f>'Coast Field'!D36</f>
        <v>12</v>
      </c>
      <c r="J76" s="18">
        <f>'Coast Field'!F36</f>
        <v>0</v>
      </c>
      <c r="K76" s="19">
        <f>J76/I76</f>
        <v>0</v>
      </c>
      <c r="M76" s="18" t="str">
        <f>'Coast Field'!B42</f>
        <v>Srira Zadmehran</v>
      </c>
      <c r="N76" s="18" t="str">
        <f>'Coast Field'!C42</f>
        <v>CCSF</v>
      </c>
      <c r="O76" s="18">
        <f>'Coast Field'!D42</f>
        <v>7</v>
      </c>
      <c r="P76" s="18">
        <f>'Coast Field'!G42</f>
        <v>0</v>
      </c>
      <c r="Q76" s="19">
        <f>P76/O76</f>
        <v>0</v>
      </c>
    </row>
    <row r="77" spans="1:17" x14ac:dyDescent="0.2">
      <c r="A77" s="18" t="str">
        <f>'Coast Field'!B71</f>
        <v>Gina Mueller</v>
      </c>
      <c r="B77" s="18" t="str">
        <f>'Coast Field'!C71</f>
        <v>LPC</v>
      </c>
      <c r="C77" s="18">
        <f>'Coast Field'!D71</f>
        <v>17</v>
      </c>
      <c r="D77" s="26">
        <f>'Coast Field'!E71</f>
        <v>0</v>
      </c>
      <c r="E77" s="19">
        <f>D77/C77</f>
        <v>0</v>
      </c>
      <c r="G77" s="18" t="str">
        <f>'Coast Field'!B14</f>
        <v>Kathryn Vargas</v>
      </c>
      <c r="H77" s="18" t="str">
        <f>'Coast Field'!C14</f>
        <v>Laney</v>
      </c>
      <c r="I77" s="18">
        <f>'Coast Field'!D14</f>
        <v>18</v>
      </c>
      <c r="J77" s="18">
        <f>'Coast Field'!F14</f>
        <v>0</v>
      </c>
      <c r="K77" s="19">
        <f>J77/I77</f>
        <v>0</v>
      </c>
      <c r="M77" s="18" t="str">
        <f>'Coast Field'!B58</f>
        <v>Seavanna Garcia</v>
      </c>
      <c r="N77" s="18" t="str">
        <f>'Coast Field'!C58</f>
        <v>MERCED</v>
      </c>
      <c r="O77" s="18">
        <f>'Coast Field'!D58</f>
        <v>8</v>
      </c>
      <c r="P77" s="18">
        <f>'Coast Field'!G58</f>
        <v>0</v>
      </c>
      <c r="Q77" s="19">
        <f>P77/O77</f>
        <v>0</v>
      </c>
    </row>
    <row r="78" spans="1:17" x14ac:dyDescent="0.2">
      <c r="A78" s="18" t="str">
        <f>'Coast Field'!B19</f>
        <v>Sharon Sandoval</v>
      </c>
      <c r="B78" s="18" t="str">
        <f>'Coast Field'!C19</f>
        <v>Laney</v>
      </c>
      <c r="C78" s="18">
        <f>'Coast Field'!D19</f>
        <v>18</v>
      </c>
      <c r="D78" s="26">
        <f>'Coast Field'!E19</f>
        <v>0</v>
      </c>
      <c r="E78" s="19">
        <f>D78/C78</f>
        <v>0</v>
      </c>
      <c r="G78" s="18" t="str">
        <f>'Coast Field'!B19</f>
        <v>Sharon Sandoval</v>
      </c>
      <c r="H78" s="18" t="str">
        <f>'Coast Field'!C19</f>
        <v>Laney</v>
      </c>
      <c r="I78" s="18">
        <f>'Coast Field'!D19</f>
        <v>18</v>
      </c>
      <c r="J78" s="18">
        <f>'Coast Field'!F19</f>
        <v>0</v>
      </c>
      <c r="K78" s="19">
        <f>J78/I78</f>
        <v>0</v>
      </c>
      <c r="M78" s="18" t="str">
        <f>'Coast Field'!B30</f>
        <v>Amelia Hobbs</v>
      </c>
      <c r="N78" s="18" t="str">
        <f>'Coast Field'!C30</f>
        <v>CCSF</v>
      </c>
      <c r="O78" s="18">
        <f>'Coast Field'!D30</f>
        <v>9</v>
      </c>
      <c r="P78" s="18">
        <f>'Coast Field'!G30</f>
        <v>0</v>
      </c>
      <c r="Q78" s="19">
        <f>P78/O78</f>
        <v>0</v>
      </c>
    </row>
  </sheetData>
  <sortState ref="M2:Q78">
    <sortCondition descending="1" ref="P2:P78"/>
    <sortCondition ref="O2:O7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G1" sqref="G1:K11"/>
    </sheetView>
  </sheetViews>
  <sheetFormatPr baseColWidth="10" defaultRowHeight="16" x14ac:dyDescent="0.2"/>
  <cols>
    <col min="1" max="1" width="16.83203125" style="18" bestFit="1" customWidth="1"/>
    <col min="2" max="4" width="10.83203125" style="18"/>
    <col min="5" max="5" width="10.83203125" style="19"/>
    <col min="6" max="6" width="10.83203125" style="18"/>
    <col min="7" max="7" width="16.83203125" style="18" bestFit="1" customWidth="1"/>
    <col min="8" max="10" width="10.83203125" style="18"/>
    <col min="11" max="11" width="10.83203125" style="19"/>
    <col min="12" max="16384" width="10.83203125" style="18"/>
  </cols>
  <sheetData>
    <row r="1" spans="1:11" x14ac:dyDescent="0.2">
      <c r="A1" s="20" t="s">
        <v>90</v>
      </c>
      <c r="B1" s="18" t="s">
        <v>94</v>
      </c>
      <c r="C1" s="18" t="s">
        <v>4</v>
      </c>
      <c r="D1" s="18" t="s">
        <v>91</v>
      </c>
      <c r="E1" s="19" t="s">
        <v>8</v>
      </c>
      <c r="G1" s="20" t="s">
        <v>90</v>
      </c>
      <c r="H1" s="18" t="s">
        <v>94</v>
      </c>
      <c r="I1" s="18" t="s">
        <v>4</v>
      </c>
      <c r="J1" s="18" t="s">
        <v>95</v>
      </c>
      <c r="K1" s="19" t="s">
        <v>96</v>
      </c>
    </row>
    <row r="2" spans="1:11" x14ac:dyDescent="0.2">
      <c r="A2" s="18" t="str">
        <f>'Coast Goal'!B7</f>
        <v>Brontae Gomes</v>
      </c>
      <c r="B2" s="18" t="str">
        <f>'Coast Goal'!C7</f>
        <v>MERCED</v>
      </c>
      <c r="C2" s="18">
        <f>'Coast Goal'!D7</f>
        <v>1</v>
      </c>
      <c r="D2" s="18">
        <f>'Coast Goal'!E7</f>
        <v>2</v>
      </c>
      <c r="E2" s="19">
        <f t="shared" ref="E2:E11" si="0">D2/C2</f>
        <v>2</v>
      </c>
      <c r="G2" s="18" t="str">
        <f>'Coast Goal'!B8</f>
        <v>Emily Schattenburg</v>
      </c>
      <c r="H2" s="18" t="str">
        <f>'Coast Goal'!C8</f>
        <v>CCSF</v>
      </c>
      <c r="I2" s="18">
        <f>'Coast Goal'!D8</f>
        <v>12</v>
      </c>
      <c r="J2" s="18">
        <f>'Coast Goal'!F8</f>
        <v>149</v>
      </c>
      <c r="K2" s="19">
        <f t="shared" ref="K2:K11" si="1">J2/I2</f>
        <v>12.416666666666666</v>
      </c>
    </row>
    <row r="3" spans="1:11" x14ac:dyDescent="0.2">
      <c r="A3" s="18" t="str">
        <f>'Coast Goal'!B3</f>
        <v>Natalie Thiel</v>
      </c>
      <c r="B3" s="18" t="str">
        <f>'Coast Goal'!C3</f>
        <v>FH</v>
      </c>
      <c r="C3" s="18">
        <f>'Coast Goal'!D3</f>
        <v>16</v>
      </c>
      <c r="D3" s="18">
        <f>'Coast Goal'!E3</f>
        <v>36</v>
      </c>
      <c r="E3" s="19">
        <f t="shared" si="0"/>
        <v>2.25</v>
      </c>
      <c r="G3" s="18" t="str">
        <f>'Coast Goal'!B11</f>
        <v>Shelby Mcmillan</v>
      </c>
      <c r="H3" s="18" t="str">
        <f>'Coast Goal'!C11</f>
        <v>CSM</v>
      </c>
      <c r="I3" s="18">
        <f>'Coast Goal'!D11</f>
        <v>17</v>
      </c>
      <c r="J3" s="18">
        <f>'Coast Goal'!F11</f>
        <v>120</v>
      </c>
      <c r="K3" s="19">
        <f t="shared" si="1"/>
        <v>7.0588235294117645</v>
      </c>
    </row>
    <row r="4" spans="1:11" x14ac:dyDescent="0.2">
      <c r="A4" s="18" t="str">
        <f>'Coast Goal'!B9</f>
        <v>Erika Lugo</v>
      </c>
      <c r="B4" s="18" t="str">
        <f>'Coast Goal'!C9</f>
        <v>CCSF</v>
      </c>
      <c r="C4" s="18">
        <f>'Coast Goal'!D9</f>
        <v>1</v>
      </c>
      <c r="D4" s="18">
        <f>'Coast Goal'!E9</f>
        <v>4</v>
      </c>
      <c r="E4" s="19">
        <f t="shared" si="0"/>
        <v>4</v>
      </c>
      <c r="G4" s="18" t="str">
        <f>'Coast Goal'!B10</f>
        <v>Sina Gomez</v>
      </c>
      <c r="H4" s="18" t="str">
        <f>'Coast Goal'!C10</f>
        <v>CSM</v>
      </c>
      <c r="I4" s="18">
        <f>'Coast Goal'!D10</f>
        <v>19</v>
      </c>
      <c r="J4" s="18">
        <f>'Coast Goal'!F10</f>
        <v>121</v>
      </c>
      <c r="K4" s="19">
        <f t="shared" si="1"/>
        <v>6.3684210526315788</v>
      </c>
    </row>
    <row r="5" spans="1:11" x14ac:dyDescent="0.2">
      <c r="A5" s="18" t="str">
        <f>'Coast Goal'!B11</f>
        <v>Shelby Mcmillan</v>
      </c>
      <c r="B5" s="18" t="str">
        <f>'Coast Goal'!C11</f>
        <v>CSM</v>
      </c>
      <c r="C5" s="18">
        <f>'Coast Goal'!D11</f>
        <v>17</v>
      </c>
      <c r="D5" s="18">
        <f>'Coast Goal'!E11</f>
        <v>89</v>
      </c>
      <c r="E5" s="19">
        <f t="shared" si="0"/>
        <v>5.2352941176470589</v>
      </c>
      <c r="G5" s="18" t="str">
        <f>'Coast Goal'!B2</f>
        <v>Donya Dehnad</v>
      </c>
      <c r="H5" s="18" t="str">
        <f>'Coast Goal'!C2</f>
        <v>FH</v>
      </c>
      <c r="I5" s="18">
        <f>'Coast Goal'!D2</f>
        <v>21</v>
      </c>
      <c r="J5" s="18">
        <f>'Coast Goal'!F2</f>
        <v>142</v>
      </c>
      <c r="K5" s="19">
        <f t="shared" si="1"/>
        <v>6.7619047619047619</v>
      </c>
    </row>
    <row r="6" spans="1:11" x14ac:dyDescent="0.2">
      <c r="A6" s="18" t="str">
        <f>'Coast Goal'!B4</f>
        <v>Emma Canalin</v>
      </c>
      <c r="B6" s="18" t="str">
        <f>'Coast Goal'!C4</f>
        <v>Laney</v>
      </c>
      <c r="C6" s="18">
        <f>'Coast Goal'!D4</f>
        <v>5</v>
      </c>
      <c r="D6" s="18">
        <f>'Coast Goal'!E4</f>
        <v>21</v>
      </c>
      <c r="E6" s="19">
        <f t="shared" si="0"/>
        <v>4.2</v>
      </c>
      <c r="G6" s="18" t="str">
        <f>'Coast Goal'!B6</f>
        <v xml:space="preserve">Sydney </v>
      </c>
      <c r="H6" s="18" t="str">
        <f>'Coast Goal'!C6</f>
        <v>MERCED</v>
      </c>
      <c r="I6" s="18">
        <f>'Coast Goal'!D6</f>
        <v>8</v>
      </c>
      <c r="J6" s="18">
        <f>'Coast Goal'!F6</f>
        <v>52</v>
      </c>
      <c r="K6" s="19">
        <f t="shared" si="1"/>
        <v>6.5</v>
      </c>
    </row>
    <row r="7" spans="1:11" x14ac:dyDescent="0.2">
      <c r="A7" s="18" t="str">
        <f>'Coast Goal'!B2</f>
        <v>Donya Dehnad</v>
      </c>
      <c r="B7" s="18" t="str">
        <f>'Coast Goal'!C2</f>
        <v>FH</v>
      </c>
      <c r="C7" s="18">
        <f>'Coast Goal'!D2</f>
        <v>21</v>
      </c>
      <c r="D7" s="18">
        <f>'Coast Goal'!E2</f>
        <v>100</v>
      </c>
      <c r="E7" s="19">
        <f t="shared" si="0"/>
        <v>4.7619047619047619</v>
      </c>
      <c r="G7" s="18" t="str">
        <f>'Coast Goal'!B3</f>
        <v>Natalie Thiel</v>
      </c>
      <c r="H7" s="18" t="str">
        <f>'Coast Goal'!C3</f>
        <v>FH</v>
      </c>
      <c r="I7" s="18">
        <f>'Coast Goal'!D3</f>
        <v>16</v>
      </c>
      <c r="J7" s="18">
        <f>'Coast Goal'!F3</f>
        <v>86</v>
      </c>
      <c r="K7" s="19">
        <f t="shared" si="1"/>
        <v>5.375</v>
      </c>
    </row>
    <row r="8" spans="1:11" x14ac:dyDescent="0.2">
      <c r="A8" s="18" t="str">
        <f>'Coast Goal'!B10</f>
        <v>Sina Gomez</v>
      </c>
      <c r="B8" s="18" t="str">
        <f>'Coast Goal'!C10</f>
        <v>CSM</v>
      </c>
      <c r="C8" s="18">
        <f>'Coast Goal'!D10</f>
        <v>19</v>
      </c>
      <c r="D8" s="18">
        <f>'Coast Goal'!E10</f>
        <v>122</v>
      </c>
      <c r="E8" s="19">
        <f t="shared" si="0"/>
        <v>6.4210526315789478</v>
      </c>
      <c r="G8" s="18" t="str">
        <f>'Coast Goal'!B7</f>
        <v>Brontae Gomes</v>
      </c>
      <c r="H8" s="18" t="str">
        <f>'Coast Goal'!C7</f>
        <v>MERCED</v>
      </c>
      <c r="I8" s="18">
        <f>'Coast Goal'!D7</f>
        <v>1</v>
      </c>
      <c r="J8" s="18">
        <f>'Coast Goal'!F7</f>
        <v>4</v>
      </c>
      <c r="K8" s="19">
        <f t="shared" si="1"/>
        <v>4</v>
      </c>
    </row>
    <row r="9" spans="1:11" x14ac:dyDescent="0.2">
      <c r="A9" s="18" t="str">
        <f>'Coast Goal'!B5</f>
        <v>Heather Larson</v>
      </c>
      <c r="B9" s="18" t="str">
        <f>'Coast Goal'!C5</f>
        <v>Laney</v>
      </c>
      <c r="C9" s="18">
        <f>'Coast Goal'!D5</f>
        <v>18</v>
      </c>
      <c r="D9" s="18">
        <f>'Coast Goal'!E5</f>
        <v>212</v>
      </c>
      <c r="E9" s="19">
        <f t="shared" si="0"/>
        <v>11.777777777777779</v>
      </c>
      <c r="G9" s="18" t="str">
        <f>'Coast Goal'!B9</f>
        <v>Erika Lugo</v>
      </c>
      <c r="H9" s="18" t="str">
        <f>'Coast Goal'!C9</f>
        <v>CCSF</v>
      </c>
      <c r="I9" s="18">
        <f>'Coast Goal'!D9</f>
        <v>1</v>
      </c>
      <c r="J9" s="18">
        <f>'Coast Goal'!F9</f>
        <v>4</v>
      </c>
      <c r="K9" s="19">
        <f t="shared" si="1"/>
        <v>4</v>
      </c>
    </row>
    <row r="10" spans="1:11" x14ac:dyDescent="0.2">
      <c r="A10" s="18" t="str">
        <f>'Coast Goal'!B6</f>
        <v xml:space="preserve">Sydney </v>
      </c>
      <c r="B10" s="18" t="str">
        <f>'Coast Goal'!C6</f>
        <v>MERCED</v>
      </c>
      <c r="C10" s="18">
        <f>'Coast Goal'!D6</f>
        <v>8</v>
      </c>
      <c r="D10" s="18">
        <f>'Coast Goal'!E6</f>
        <v>73</v>
      </c>
      <c r="E10" s="19">
        <f t="shared" si="0"/>
        <v>9.125</v>
      </c>
      <c r="G10" s="18" t="str">
        <f>'Coast Goal'!B5</f>
        <v>Heather Larson</v>
      </c>
      <c r="H10" s="18" t="str">
        <f>'Coast Goal'!C5</f>
        <v>Laney</v>
      </c>
      <c r="I10" s="18">
        <f>'Coast Goal'!D5</f>
        <v>18</v>
      </c>
      <c r="J10" s="18">
        <f>'Coast Goal'!F5</f>
        <v>150</v>
      </c>
      <c r="K10" s="19">
        <f t="shared" si="1"/>
        <v>8.3333333333333339</v>
      </c>
    </row>
    <row r="11" spans="1:11" x14ac:dyDescent="0.2">
      <c r="A11" s="18" t="str">
        <f>'Coast Goal'!B8</f>
        <v>Emily Schattenburg</v>
      </c>
      <c r="B11" s="18" t="str">
        <f>'Coast Goal'!C8</f>
        <v>CCSF</v>
      </c>
      <c r="C11" s="18">
        <f>'Coast Goal'!D8</f>
        <v>12</v>
      </c>
      <c r="D11" s="18">
        <f>'Coast Goal'!E8</f>
        <v>157</v>
      </c>
      <c r="E11" s="19">
        <f t="shared" si="0"/>
        <v>13.083333333333334</v>
      </c>
      <c r="G11" s="18" t="str">
        <f>'Coast Goal'!B4</f>
        <v>Emma Canalin</v>
      </c>
      <c r="H11" s="18" t="str">
        <f>'Coast Goal'!C4</f>
        <v>Laney</v>
      </c>
      <c r="I11" s="18">
        <f>'Coast Goal'!D4</f>
        <v>5</v>
      </c>
      <c r="J11" s="18">
        <f>'Coast Goal'!F4</f>
        <v>8</v>
      </c>
      <c r="K11" s="19">
        <f t="shared" si="1"/>
        <v>1.6</v>
      </c>
    </row>
  </sheetData>
  <sortState ref="G2:K11">
    <sortCondition descending="1" ref="K2:K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opLeftCell="A55" workbookViewId="0">
      <selection activeCell="A78" sqref="A78:J78"/>
    </sheetView>
  </sheetViews>
  <sheetFormatPr baseColWidth="10" defaultRowHeight="16" x14ac:dyDescent="0.2"/>
  <cols>
    <col min="2" max="2" width="22.1640625" bestFit="1" customWidth="1"/>
    <col min="8" max="10" width="10.83203125" style="16"/>
  </cols>
  <sheetData>
    <row r="1" spans="1:10" x14ac:dyDescent="0.2">
      <c r="A1" s="2" t="s">
        <v>1</v>
      </c>
      <c r="B1" s="2" t="s">
        <v>2</v>
      </c>
      <c r="C1" s="2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15" t="s">
        <v>8</v>
      </c>
      <c r="I1" s="15" t="s">
        <v>9</v>
      </c>
      <c r="J1" s="15" t="s">
        <v>10</v>
      </c>
    </row>
    <row r="2" spans="1:10" x14ac:dyDescent="0.2">
      <c r="A2">
        <f>Foothill!A3</f>
        <v>2</v>
      </c>
      <c r="B2" t="str">
        <f>Foothill!B3</f>
        <v>Layna Auchard</v>
      </c>
      <c r="C2" t="str">
        <f>Foothill!C3</f>
        <v>FH</v>
      </c>
      <c r="D2">
        <f>Foothill!D3</f>
        <v>24</v>
      </c>
      <c r="E2">
        <f>Foothill!E3</f>
        <v>37</v>
      </c>
      <c r="F2">
        <f>Foothill!F3</f>
        <v>12</v>
      </c>
      <c r="G2">
        <f>Foothill!G3</f>
        <v>53</v>
      </c>
      <c r="H2" s="16">
        <f>E2/D2</f>
        <v>1.5416666666666667</v>
      </c>
      <c r="I2" s="16">
        <f>F2/D2</f>
        <v>0.5</v>
      </c>
      <c r="J2" s="16">
        <f>G2/D2</f>
        <v>2.2083333333333335</v>
      </c>
    </row>
    <row r="3" spans="1:10" x14ac:dyDescent="0.2">
      <c r="A3">
        <f>Foothill!A4</f>
        <v>3</v>
      </c>
      <c r="B3" t="str">
        <f>Foothill!B4</f>
        <v>Kerstyn Pantoja</v>
      </c>
      <c r="C3" t="str">
        <f>Foothill!C4</f>
        <v>FH</v>
      </c>
      <c r="D3">
        <f>Foothill!D4</f>
        <v>24</v>
      </c>
      <c r="E3">
        <f>Foothill!E4</f>
        <v>8</v>
      </c>
      <c r="F3">
        <f>Foothill!F4</f>
        <v>15</v>
      </c>
      <c r="G3">
        <f>Foothill!G4</f>
        <v>39</v>
      </c>
      <c r="H3" s="16">
        <f t="shared" ref="H3:H66" si="0">E3/D3</f>
        <v>0.33333333333333331</v>
      </c>
      <c r="I3" s="16">
        <f t="shared" ref="I3:I66" si="1">F3/D3</f>
        <v>0.625</v>
      </c>
      <c r="J3" s="16">
        <f t="shared" ref="J3:J66" si="2">G3/D3</f>
        <v>1.625</v>
      </c>
    </row>
    <row r="4" spans="1:10" x14ac:dyDescent="0.2">
      <c r="A4">
        <f>Foothill!A5</f>
        <v>4</v>
      </c>
      <c r="B4" t="str">
        <f>Foothill!B5</f>
        <v>Shannon Sullivan</v>
      </c>
      <c r="C4" t="str">
        <f>Foothill!C5</f>
        <v>FH</v>
      </c>
      <c r="D4">
        <f>Foothill!D5</f>
        <v>16</v>
      </c>
      <c r="E4">
        <f>Foothill!E5</f>
        <v>12</v>
      </c>
      <c r="F4">
        <f>Foothill!F5</f>
        <v>5</v>
      </c>
      <c r="G4">
        <f>Foothill!G5</f>
        <v>33</v>
      </c>
      <c r="H4" s="16">
        <f t="shared" si="0"/>
        <v>0.75</v>
      </c>
      <c r="I4" s="16">
        <f t="shared" si="1"/>
        <v>0.3125</v>
      </c>
      <c r="J4" s="16">
        <f t="shared" si="2"/>
        <v>2.0625</v>
      </c>
    </row>
    <row r="5" spans="1:10" x14ac:dyDescent="0.2">
      <c r="A5">
        <f>Foothill!A6</f>
        <v>5</v>
      </c>
      <c r="B5" t="str">
        <f>Foothill!B6</f>
        <v>Erin Hepner</v>
      </c>
      <c r="C5" t="str">
        <f>Foothill!C6</f>
        <v>FH</v>
      </c>
      <c r="D5">
        <f>Foothill!D6</f>
        <v>24</v>
      </c>
      <c r="E5">
        <f>Foothill!E6</f>
        <v>26</v>
      </c>
      <c r="F5">
        <f>Foothill!F6</f>
        <v>8</v>
      </c>
      <c r="G5">
        <f>Foothill!G6</f>
        <v>23</v>
      </c>
      <c r="H5" s="16">
        <f t="shared" si="0"/>
        <v>1.0833333333333333</v>
      </c>
      <c r="I5" s="16">
        <f t="shared" si="1"/>
        <v>0.33333333333333331</v>
      </c>
      <c r="J5" s="16">
        <f t="shared" si="2"/>
        <v>0.95833333333333337</v>
      </c>
    </row>
    <row r="6" spans="1:10" x14ac:dyDescent="0.2">
      <c r="A6">
        <f>Foothill!A7</f>
        <v>7</v>
      </c>
      <c r="B6" t="str">
        <f>Foothill!B7</f>
        <v>Shae Boutte</v>
      </c>
      <c r="C6" t="str">
        <f>Foothill!C7</f>
        <v>FH</v>
      </c>
      <c r="D6">
        <f>Foothill!D7</f>
        <v>24</v>
      </c>
      <c r="E6">
        <f>Foothill!E7</f>
        <v>38</v>
      </c>
      <c r="F6">
        <f>Foothill!F7</f>
        <v>5</v>
      </c>
      <c r="G6">
        <f>Foothill!G7</f>
        <v>22</v>
      </c>
      <c r="H6" s="16">
        <f t="shared" si="0"/>
        <v>1.5833333333333333</v>
      </c>
      <c r="I6" s="16">
        <f t="shared" si="1"/>
        <v>0.20833333333333334</v>
      </c>
      <c r="J6" s="16">
        <f t="shared" si="2"/>
        <v>0.91666666666666663</v>
      </c>
    </row>
    <row r="7" spans="1:10" x14ac:dyDescent="0.2">
      <c r="A7">
        <f>Foothill!A8</f>
        <v>8</v>
      </c>
      <c r="B7" t="str">
        <f>Foothill!B8</f>
        <v>Lauren Lesyna</v>
      </c>
      <c r="C7" t="str">
        <f>Foothill!C8</f>
        <v>FH</v>
      </c>
      <c r="D7">
        <f>Foothill!D8</f>
        <v>24</v>
      </c>
      <c r="E7">
        <f>Foothill!E8</f>
        <v>76</v>
      </c>
      <c r="F7">
        <f>Foothill!F8</f>
        <v>8</v>
      </c>
      <c r="G7">
        <f>Foothill!G8</f>
        <v>48</v>
      </c>
      <c r="H7" s="16">
        <f t="shared" si="0"/>
        <v>3.1666666666666665</v>
      </c>
      <c r="I7" s="16">
        <f t="shared" si="1"/>
        <v>0.33333333333333331</v>
      </c>
      <c r="J7" s="16">
        <f t="shared" si="2"/>
        <v>2</v>
      </c>
    </row>
    <row r="8" spans="1:10" x14ac:dyDescent="0.2">
      <c r="A8">
        <f>Foothill!A9</f>
        <v>9</v>
      </c>
      <c r="B8" t="str">
        <f>Foothill!B9</f>
        <v>Chase Mase</v>
      </c>
      <c r="C8" t="str">
        <f>Foothill!C9</f>
        <v>FH</v>
      </c>
      <c r="D8">
        <f>Foothill!D9</f>
        <v>12</v>
      </c>
      <c r="E8">
        <f>Foothill!E9</f>
        <v>16</v>
      </c>
      <c r="F8">
        <f>Foothill!F9</f>
        <v>6</v>
      </c>
      <c r="G8">
        <f>Foothill!G9</f>
        <v>3</v>
      </c>
      <c r="H8" s="16">
        <f t="shared" si="0"/>
        <v>1.3333333333333333</v>
      </c>
      <c r="I8" s="16">
        <f t="shared" si="1"/>
        <v>0.5</v>
      </c>
      <c r="J8" s="16">
        <f t="shared" si="2"/>
        <v>0.25</v>
      </c>
    </row>
    <row r="9" spans="1:10" x14ac:dyDescent="0.2">
      <c r="A9">
        <f>Foothill!A10</f>
        <v>12</v>
      </c>
      <c r="B9" t="str">
        <f>Foothill!B10</f>
        <v>Stephanie Herrera</v>
      </c>
      <c r="C9" t="str">
        <f>Foothill!C10</f>
        <v>FH</v>
      </c>
      <c r="D9">
        <f>Foothill!D10</f>
        <v>24</v>
      </c>
      <c r="E9">
        <f>Foothill!E10</f>
        <v>27</v>
      </c>
      <c r="F9">
        <f>Foothill!F10</f>
        <v>2</v>
      </c>
      <c r="G9">
        <f>Foothill!G10</f>
        <v>21</v>
      </c>
      <c r="H9" s="16">
        <f t="shared" si="0"/>
        <v>1.125</v>
      </c>
      <c r="I9" s="16">
        <f t="shared" si="1"/>
        <v>8.3333333333333329E-2</v>
      </c>
      <c r="J9" s="16">
        <f t="shared" si="2"/>
        <v>0.875</v>
      </c>
    </row>
    <row r="10" spans="1:10" x14ac:dyDescent="0.2">
      <c r="A10">
        <f>Foothill!A11</f>
        <v>15</v>
      </c>
      <c r="B10" t="str">
        <f>Foothill!B11</f>
        <v>Analise Alforque-Acevedo</v>
      </c>
      <c r="C10" t="str">
        <f>Foothill!C11</f>
        <v>FH</v>
      </c>
      <c r="D10">
        <f>Foothill!D11</f>
        <v>23</v>
      </c>
      <c r="E10">
        <f>Foothill!E11</f>
        <v>24</v>
      </c>
      <c r="F10">
        <f>Foothill!F11</f>
        <v>8</v>
      </c>
      <c r="G10">
        <f>Foothill!G11</f>
        <v>33</v>
      </c>
      <c r="H10" s="16">
        <f t="shared" si="0"/>
        <v>1.0434782608695652</v>
      </c>
      <c r="I10" s="16">
        <f t="shared" si="1"/>
        <v>0.34782608695652173</v>
      </c>
      <c r="J10" s="16">
        <f t="shared" si="2"/>
        <v>1.4347826086956521</v>
      </c>
    </row>
    <row r="11" spans="1:10" x14ac:dyDescent="0.2">
      <c r="A11">
        <f>Foothill!A12</f>
        <v>16</v>
      </c>
      <c r="B11" t="str">
        <f>Foothill!B12</f>
        <v>Lauren Youhanna</v>
      </c>
      <c r="C11" t="str">
        <f>Foothill!C12</f>
        <v>FH</v>
      </c>
      <c r="D11">
        <f>Foothill!D12</f>
        <v>5</v>
      </c>
      <c r="E11">
        <f>Foothill!E12</f>
        <v>9</v>
      </c>
      <c r="F11">
        <f>Foothill!F12</f>
        <v>0</v>
      </c>
      <c r="G11">
        <f>Foothill!G12</f>
        <v>3</v>
      </c>
      <c r="H11" s="16">
        <f t="shared" si="0"/>
        <v>1.8</v>
      </c>
      <c r="I11" s="16">
        <f t="shared" si="1"/>
        <v>0</v>
      </c>
      <c r="J11" s="16">
        <f t="shared" si="2"/>
        <v>0.6</v>
      </c>
    </row>
    <row r="12" spans="1:10" x14ac:dyDescent="0.2">
      <c r="A12">
        <f>Foothill!A13</f>
        <v>17</v>
      </c>
      <c r="B12" t="str">
        <f>Foothill!B13</f>
        <v>Samantha McClusky</v>
      </c>
      <c r="C12" t="str">
        <f>Foothill!C13</f>
        <v>FH</v>
      </c>
      <c r="D12">
        <f>Foothill!D13</f>
        <v>17</v>
      </c>
      <c r="E12">
        <f>Foothill!E13</f>
        <v>30</v>
      </c>
      <c r="F12">
        <f>Foothill!F13</f>
        <v>6</v>
      </c>
      <c r="G12">
        <f>Foothill!G13</f>
        <v>22</v>
      </c>
      <c r="H12" s="16">
        <f t="shared" si="0"/>
        <v>1.7647058823529411</v>
      </c>
      <c r="I12" s="16">
        <f t="shared" si="1"/>
        <v>0.35294117647058826</v>
      </c>
      <c r="J12" s="16">
        <f t="shared" si="2"/>
        <v>1.2941176470588236</v>
      </c>
    </row>
    <row r="13" spans="1:10" x14ac:dyDescent="0.2">
      <c r="A13">
        <f>Laney!A3</f>
        <v>2</v>
      </c>
      <c r="B13" t="str">
        <f>Laney!B3</f>
        <v>Helene Takamura</v>
      </c>
      <c r="C13" t="str">
        <f>Laney!C3</f>
        <v>Laney</v>
      </c>
      <c r="D13">
        <f>Laney!D3</f>
        <v>16</v>
      </c>
      <c r="E13">
        <f>Laney!E3</f>
        <v>18</v>
      </c>
      <c r="F13">
        <f>Laney!F3</f>
        <v>1</v>
      </c>
      <c r="G13">
        <f>Laney!G3</f>
        <v>21</v>
      </c>
      <c r="H13" s="16">
        <f t="shared" si="0"/>
        <v>1.125</v>
      </c>
      <c r="I13" s="16">
        <f t="shared" si="1"/>
        <v>6.25E-2</v>
      </c>
      <c r="J13" s="16">
        <f t="shared" si="2"/>
        <v>1.3125</v>
      </c>
    </row>
    <row r="14" spans="1:10" x14ac:dyDescent="0.2">
      <c r="A14">
        <f>Laney!A4</f>
        <v>3</v>
      </c>
      <c r="B14" t="str">
        <f>Laney!B4</f>
        <v>Kathryn Vargas</v>
      </c>
      <c r="C14" t="str">
        <f>Laney!C4</f>
        <v>Laney</v>
      </c>
      <c r="D14">
        <f>Laney!D4</f>
        <v>18</v>
      </c>
      <c r="E14">
        <f>Laney!E4</f>
        <v>3</v>
      </c>
      <c r="F14">
        <f>Laney!F4</f>
        <v>0</v>
      </c>
      <c r="G14">
        <f>Laney!G4</f>
        <v>3</v>
      </c>
      <c r="H14" s="16">
        <f t="shared" si="0"/>
        <v>0.16666666666666666</v>
      </c>
      <c r="I14" s="16">
        <f t="shared" si="1"/>
        <v>0</v>
      </c>
      <c r="J14" s="16">
        <f t="shared" si="2"/>
        <v>0.16666666666666666</v>
      </c>
    </row>
    <row r="15" spans="1:10" x14ac:dyDescent="0.2">
      <c r="A15">
        <f>Laney!A5</f>
        <v>4</v>
      </c>
      <c r="B15" t="str">
        <f>Laney!B5</f>
        <v>Heather Larson</v>
      </c>
      <c r="C15" t="str">
        <f>Laney!C5</f>
        <v>Laney</v>
      </c>
      <c r="D15">
        <f>Laney!D5</f>
        <v>1</v>
      </c>
      <c r="E15">
        <f>Laney!E5</f>
        <v>0</v>
      </c>
      <c r="F15">
        <f>Laney!F5</f>
        <v>2</v>
      </c>
      <c r="G15">
        <f>Laney!G5</f>
        <v>4</v>
      </c>
      <c r="H15" s="16">
        <f t="shared" si="0"/>
        <v>0</v>
      </c>
      <c r="I15" s="16">
        <f t="shared" si="1"/>
        <v>2</v>
      </c>
      <c r="J15" s="16">
        <f t="shared" si="2"/>
        <v>4</v>
      </c>
    </row>
    <row r="16" spans="1:10" x14ac:dyDescent="0.2">
      <c r="A16">
        <f>Laney!A6</f>
        <v>5</v>
      </c>
      <c r="B16" t="str">
        <f>Laney!B6</f>
        <v>Isabel Moser</v>
      </c>
      <c r="C16" t="str">
        <f>Laney!C6</f>
        <v>Laney</v>
      </c>
      <c r="D16">
        <f>Laney!D6</f>
        <v>16</v>
      </c>
      <c r="E16">
        <f>Laney!E6</f>
        <v>6</v>
      </c>
      <c r="F16">
        <f>Laney!F6</f>
        <v>1</v>
      </c>
      <c r="G16">
        <f>Laney!G6</f>
        <v>4</v>
      </c>
      <c r="H16" s="16">
        <f t="shared" si="0"/>
        <v>0.375</v>
      </c>
      <c r="I16" s="16">
        <f t="shared" si="1"/>
        <v>6.25E-2</v>
      </c>
      <c r="J16" s="16">
        <f t="shared" si="2"/>
        <v>0.25</v>
      </c>
    </row>
    <row r="17" spans="1:10" x14ac:dyDescent="0.2">
      <c r="A17">
        <f>Laney!A7</f>
        <v>6</v>
      </c>
      <c r="B17" t="str">
        <f>Laney!B7</f>
        <v>Anneke Moser</v>
      </c>
      <c r="C17" t="str">
        <f>Laney!C7</f>
        <v>Laney</v>
      </c>
      <c r="D17">
        <f>Laney!D7</f>
        <v>18</v>
      </c>
      <c r="E17">
        <f>Laney!E7</f>
        <v>7</v>
      </c>
      <c r="F17">
        <f>Laney!F7</f>
        <v>3</v>
      </c>
      <c r="G17">
        <f>Laney!G7</f>
        <v>6</v>
      </c>
      <c r="H17" s="16">
        <f t="shared" si="0"/>
        <v>0.3888888888888889</v>
      </c>
      <c r="I17" s="16">
        <f t="shared" si="1"/>
        <v>0.16666666666666666</v>
      </c>
      <c r="J17" s="16">
        <f t="shared" si="2"/>
        <v>0.33333333333333331</v>
      </c>
    </row>
    <row r="18" spans="1:10" x14ac:dyDescent="0.2">
      <c r="A18">
        <f>Laney!A8</f>
        <v>7</v>
      </c>
      <c r="B18" t="str">
        <f>Laney!B8</f>
        <v>Sophia Preach</v>
      </c>
      <c r="C18" t="str">
        <f>Laney!C8</f>
        <v>Laney</v>
      </c>
      <c r="D18">
        <f>Laney!D8</f>
        <v>18</v>
      </c>
      <c r="E18">
        <f>Laney!E8</f>
        <v>1</v>
      </c>
      <c r="F18">
        <f>Laney!F8</f>
        <v>3</v>
      </c>
      <c r="G18">
        <f>Laney!G8</f>
        <v>3</v>
      </c>
      <c r="H18" s="16">
        <f t="shared" si="0"/>
        <v>5.5555555555555552E-2</v>
      </c>
      <c r="I18" s="16">
        <f t="shared" si="1"/>
        <v>0.16666666666666666</v>
      </c>
      <c r="J18" s="16">
        <f t="shared" si="2"/>
        <v>0.16666666666666666</v>
      </c>
    </row>
    <row r="19" spans="1:10" x14ac:dyDescent="0.2">
      <c r="A19">
        <f>Laney!A10</f>
        <v>9</v>
      </c>
      <c r="B19" t="str">
        <f>Laney!B10</f>
        <v>Sharon Sandoval</v>
      </c>
      <c r="C19" t="str">
        <f>Laney!C10</f>
        <v>Laney</v>
      </c>
      <c r="D19">
        <f>Laney!D10</f>
        <v>18</v>
      </c>
      <c r="E19">
        <f>Laney!E10</f>
        <v>0</v>
      </c>
      <c r="F19">
        <f>Laney!F10</f>
        <v>0</v>
      </c>
      <c r="G19">
        <f>Laney!G10</f>
        <v>4</v>
      </c>
      <c r="H19" s="16">
        <f t="shared" si="0"/>
        <v>0</v>
      </c>
      <c r="I19" s="16">
        <f t="shared" si="1"/>
        <v>0</v>
      </c>
      <c r="J19" s="16">
        <f t="shared" si="2"/>
        <v>0.22222222222222221</v>
      </c>
    </row>
    <row r="20" spans="1:10" x14ac:dyDescent="0.2">
      <c r="A20">
        <f>Laney!A11</f>
        <v>10</v>
      </c>
      <c r="B20" t="str">
        <f>Laney!B11</f>
        <v>Emma Canalin</v>
      </c>
      <c r="C20" t="str">
        <f>Laney!C11</f>
        <v>Laney</v>
      </c>
      <c r="D20">
        <f>Laney!D11</f>
        <v>7</v>
      </c>
      <c r="E20">
        <f>Laney!E11</f>
        <v>10</v>
      </c>
      <c r="F20">
        <f>Laney!F11</f>
        <v>1</v>
      </c>
      <c r="G20">
        <f>Laney!G11</f>
        <v>7</v>
      </c>
      <c r="H20" s="16">
        <f t="shared" si="0"/>
        <v>1.4285714285714286</v>
      </c>
      <c r="I20" s="16">
        <f t="shared" si="1"/>
        <v>0.14285714285714285</v>
      </c>
      <c r="J20" s="16">
        <f t="shared" si="2"/>
        <v>1</v>
      </c>
    </row>
    <row r="21" spans="1:10" x14ac:dyDescent="0.2">
      <c r="A21">
        <f>Laney!A12</f>
        <v>11</v>
      </c>
      <c r="B21" t="str">
        <f>Laney!B12</f>
        <v>Jade Le</v>
      </c>
      <c r="C21" t="str">
        <f>Laney!C12</f>
        <v>Laney</v>
      </c>
      <c r="D21">
        <f>Laney!D12</f>
        <v>18</v>
      </c>
      <c r="E21">
        <f>Laney!E12</f>
        <v>6</v>
      </c>
      <c r="F21">
        <f>Laney!F12</f>
        <v>2</v>
      </c>
      <c r="G21">
        <f>Laney!G12</f>
        <v>4</v>
      </c>
      <c r="H21" s="16">
        <f t="shared" si="0"/>
        <v>0.33333333333333331</v>
      </c>
      <c r="I21" s="16">
        <f t="shared" si="1"/>
        <v>0.1111111111111111</v>
      </c>
      <c r="J21" s="16">
        <f t="shared" si="2"/>
        <v>0.22222222222222221</v>
      </c>
    </row>
    <row r="22" spans="1:10" x14ac:dyDescent="0.2">
      <c r="A22">
        <f>Laney!A13</f>
        <v>12</v>
      </c>
      <c r="B22" t="str">
        <f>Laney!B13</f>
        <v>Shannon Voong</v>
      </c>
      <c r="C22" t="str">
        <f>Laney!C13</f>
        <v>Laney</v>
      </c>
      <c r="D22">
        <f>Laney!D13</f>
        <v>3</v>
      </c>
      <c r="E22">
        <f>Laney!E13</f>
        <v>0</v>
      </c>
      <c r="F22">
        <f>Laney!F13</f>
        <v>0</v>
      </c>
      <c r="G22">
        <f>Laney!G13</f>
        <v>0</v>
      </c>
      <c r="H22" s="16">
        <f t="shared" si="0"/>
        <v>0</v>
      </c>
      <c r="I22" s="16">
        <f t="shared" si="1"/>
        <v>0</v>
      </c>
      <c r="J22" s="16">
        <f t="shared" si="2"/>
        <v>0</v>
      </c>
    </row>
    <row r="23" spans="1:10" x14ac:dyDescent="0.2">
      <c r="A23">
        <f>Laney!A14</f>
        <v>13</v>
      </c>
      <c r="B23" t="str">
        <f>Laney!B14</f>
        <v>Patricia Coppage</v>
      </c>
      <c r="C23" t="str">
        <f>Laney!C14</f>
        <v>Laney</v>
      </c>
      <c r="D23">
        <f>Laney!D14</f>
        <v>15</v>
      </c>
      <c r="E23">
        <f>Laney!E14</f>
        <v>1</v>
      </c>
      <c r="F23">
        <f>Laney!F14</f>
        <v>1</v>
      </c>
      <c r="G23">
        <f>Laney!G14</f>
        <v>5</v>
      </c>
      <c r="H23" s="16">
        <f t="shared" si="0"/>
        <v>6.6666666666666666E-2</v>
      </c>
      <c r="I23" s="16">
        <f t="shared" si="1"/>
        <v>6.6666666666666666E-2</v>
      </c>
      <c r="J23" s="16">
        <f t="shared" si="2"/>
        <v>0.33333333333333331</v>
      </c>
    </row>
    <row r="24" spans="1:10" x14ac:dyDescent="0.2">
      <c r="A24">
        <f>Laney!A15</f>
        <v>14</v>
      </c>
      <c r="B24" t="str">
        <f>Laney!B15</f>
        <v>Zahra Beatty-James</v>
      </c>
      <c r="C24" t="str">
        <f>Laney!C15</f>
        <v>Laney</v>
      </c>
      <c r="D24">
        <f>Laney!D15</f>
        <v>3</v>
      </c>
      <c r="E24">
        <f>Laney!E15</f>
        <v>0</v>
      </c>
      <c r="F24">
        <f>Laney!F15</f>
        <v>0</v>
      </c>
      <c r="G24">
        <f>Laney!G15</f>
        <v>0</v>
      </c>
      <c r="H24" s="16">
        <f t="shared" si="0"/>
        <v>0</v>
      </c>
      <c r="I24" s="16">
        <f t="shared" si="1"/>
        <v>0</v>
      </c>
      <c r="J24" s="16">
        <f t="shared" si="2"/>
        <v>0</v>
      </c>
    </row>
    <row r="25" spans="1:10" x14ac:dyDescent="0.2">
      <c r="A25">
        <f>Laney!A16</f>
        <v>15</v>
      </c>
      <c r="B25" t="str">
        <f>Laney!B16</f>
        <v>Maya Best</v>
      </c>
      <c r="C25" t="str">
        <f>Laney!C16</f>
        <v>Laney</v>
      </c>
      <c r="D25">
        <f>Laney!D16</f>
        <v>1</v>
      </c>
      <c r="E25">
        <f>Laney!E16</f>
        <v>0</v>
      </c>
      <c r="F25">
        <f>Laney!F16</f>
        <v>0</v>
      </c>
      <c r="G25">
        <f>Laney!G16</f>
        <v>0</v>
      </c>
      <c r="H25" s="16">
        <f t="shared" si="0"/>
        <v>0</v>
      </c>
      <c r="I25" s="16">
        <f t="shared" si="1"/>
        <v>0</v>
      </c>
      <c r="J25" s="16">
        <f t="shared" si="2"/>
        <v>0</v>
      </c>
    </row>
    <row r="26" spans="1:10" x14ac:dyDescent="0.2">
      <c r="A26">
        <f>CCSF!A3</f>
        <v>0</v>
      </c>
      <c r="B26" t="str">
        <f>CCSF!B3</f>
        <v>Brooke Ashton</v>
      </c>
      <c r="C26" t="str">
        <f>CCSF!C3</f>
        <v>CCSF</v>
      </c>
      <c r="D26">
        <f>CCSF!D3</f>
        <v>7</v>
      </c>
      <c r="E26">
        <f>CCSF!E3</f>
        <v>0</v>
      </c>
      <c r="F26">
        <f>CCSF!F3</f>
        <v>1</v>
      </c>
      <c r="G26">
        <f>CCSF!G3</f>
        <v>2</v>
      </c>
      <c r="H26" s="16">
        <f t="shared" si="0"/>
        <v>0</v>
      </c>
      <c r="I26" s="16">
        <f t="shared" si="1"/>
        <v>0.14285714285714285</v>
      </c>
      <c r="J26" s="16">
        <f t="shared" si="2"/>
        <v>0.2857142857142857</v>
      </c>
    </row>
    <row r="27" spans="1:10" x14ac:dyDescent="0.2">
      <c r="A27">
        <f>CCSF!A4</f>
        <v>0</v>
      </c>
      <c r="B27" t="str">
        <f>CCSF!B4</f>
        <v xml:space="preserve">Rochelle Dewyer </v>
      </c>
      <c r="C27" t="str">
        <f>CCSF!C4</f>
        <v>CCSF</v>
      </c>
      <c r="D27">
        <f>CCSF!D4</f>
        <v>11</v>
      </c>
      <c r="E27">
        <f>CCSF!E4</f>
        <v>0</v>
      </c>
      <c r="F27">
        <f>CCSF!F4</f>
        <v>0</v>
      </c>
      <c r="G27">
        <f>CCSF!G4</f>
        <v>1</v>
      </c>
      <c r="H27" s="16">
        <f t="shared" si="0"/>
        <v>0</v>
      </c>
      <c r="I27" s="16">
        <f t="shared" si="1"/>
        <v>0</v>
      </c>
      <c r="J27" s="16">
        <f t="shared" si="2"/>
        <v>9.0909090909090912E-2</v>
      </c>
    </row>
    <row r="28" spans="1:10" x14ac:dyDescent="0.2">
      <c r="A28">
        <f>CCSF!A5</f>
        <v>0</v>
      </c>
      <c r="B28" t="str">
        <f>CCSF!B5</f>
        <v>Daniela Fiestas-Paredes</v>
      </c>
      <c r="C28" t="str">
        <f>CCSF!C5</f>
        <v>CCSF</v>
      </c>
      <c r="D28">
        <f>CCSF!D5</f>
        <v>10</v>
      </c>
      <c r="E28">
        <f>CCSF!E5</f>
        <v>3</v>
      </c>
      <c r="F28">
        <f>CCSF!F5</f>
        <v>4</v>
      </c>
      <c r="G28">
        <f>CCSF!G5</f>
        <v>24</v>
      </c>
      <c r="H28" s="16">
        <f t="shared" si="0"/>
        <v>0.3</v>
      </c>
      <c r="I28" s="16">
        <f t="shared" si="1"/>
        <v>0.4</v>
      </c>
      <c r="J28" s="16">
        <f t="shared" si="2"/>
        <v>2.4</v>
      </c>
    </row>
    <row r="29" spans="1:10" x14ac:dyDescent="0.2">
      <c r="A29">
        <f>CCSF!A6</f>
        <v>0</v>
      </c>
      <c r="B29" t="str">
        <f>CCSF!B6</f>
        <v>Alessandra Goldsborough</v>
      </c>
      <c r="C29" t="str">
        <f>CCSF!C6</f>
        <v>CCSF</v>
      </c>
      <c r="D29">
        <f>CCSF!D6</f>
        <v>10</v>
      </c>
      <c r="E29">
        <f>CCSF!E6</f>
        <v>1</v>
      </c>
      <c r="F29">
        <f>CCSF!F6</f>
        <v>2</v>
      </c>
      <c r="G29">
        <f>CCSF!G6</f>
        <v>2</v>
      </c>
      <c r="H29" s="16">
        <f t="shared" si="0"/>
        <v>0.1</v>
      </c>
      <c r="I29" s="16">
        <f t="shared" si="1"/>
        <v>0.2</v>
      </c>
      <c r="J29" s="16">
        <f t="shared" si="2"/>
        <v>0.2</v>
      </c>
    </row>
    <row r="30" spans="1:10" x14ac:dyDescent="0.2">
      <c r="A30">
        <f>CCSF!A7</f>
        <v>0</v>
      </c>
      <c r="B30" t="str">
        <f>CCSF!B7</f>
        <v>Amelia Hobbs</v>
      </c>
      <c r="C30" t="str">
        <f>CCSF!C7</f>
        <v>CCSF</v>
      </c>
      <c r="D30">
        <f>CCSF!D7</f>
        <v>9</v>
      </c>
      <c r="E30">
        <f>CCSF!E7</f>
        <v>0</v>
      </c>
      <c r="F30">
        <f>CCSF!F7</f>
        <v>0</v>
      </c>
      <c r="G30">
        <f>CCSF!G7</f>
        <v>0</v>
      </c>
      <c r="H30" s="16">
        <f t="shared" si="0"/>
        <v>0</v>
      </c>
      <c r="I30" s="16">
        <f t="shared" si="1"/>
        <v>0</v>
      </c>
      <c r="J30" s="16">
        <f t="shared" si="2"/>
        <v>0</v>
      </c>
    </row>
    <row r="31" spans="1:10" x14ac:dyDescent="0.2">
      <c r="A31">
        <f>CCSF!A8</f>
        <v>0</v>
      </c>
      <c r="B31" t="str">
        <f>CCSF!B8</f>
        <v>Amber Izumi</v>
      </c>
      <c r="C31" t="str">
        <f>CCSF!C8</f>
        <v>CCSF</v>
      </c>
      <c r="D31">
        <f>CCSF!D8</f>
        <v>8</v>
      </c>
      <c r="E31">
        <f>CCSF!E8</f>
        <v>0</v>
      </c>
      <c r="F31">
        <f>CCSF!F8</f>
        <v>4</v>
      </c>
      <c r="G31">
        <f>CCSF!G8</f>
        <v>3</v>
      </c>
      <c r="H31" s="16">
        <f t="shared" si="0"/>
        <v>0</v>
      </c>
      <c r="I31" s="16">
        <f t="shared" si="1"/>
        <v>0.5</v>
      </c>
      <c r="J31" s="16">
        <f t="shared" si="2"/>
        <v>0.375</v>
      </c>
    </row>
    <row r="32" spans="1:10" x14ac:dyDescent="0.2">
      <c r="A32">
        <f>CCSF!A9</f>
        <v>0</v>
      </c>
      <c r="B32" t="str">
        <f>CCSF!B9</f>
        <v>Ckoryna Lara</v>
      </c>
      <c r="C32" t="str">
        <f>CCSF!C9</f>
        <v>CCSF</v>
      </c>
      <c r="D32">
        <f>CCSF!D9</f>
        <v>1</v>
      </c>
      <c r="E32">
        <f>CCSF!E9</f>
        <v>0</v>
      </c>
      <c r="F32">
        <f>CCSF!F9</f>
        <v>0</v>
      </c>
      <c r="G32">
        <f>CCSF!G9</f>
        <v>0</v>
      </c>
      <c r="H32" s="16">
        <f t="shared" si="0"/>
        <v>0</v>
      </c>
      <c r="I32" s="16">
        <f t="shared" si="1"/>
        <v>0</v>
      </c>
      <c r="J32" s="16">
        <f t="shared" si="2"/>
        <v>0</v>
      </c>
    </row>
    <row r="33" spans="1:10" x14ac:dyDescent="0.2">
      <c r="A33">
        <f>CCSF!A10</f>
        <v>0</v>
      </c>
      <c r="B33" t="str">
        <f>CCSF!B10</f>
        <v>Erika Lugo</v>
      </c>
      <c r="C33" t="str">
        <f>CCSF!C10</f>
        <v>CCSF</v>
      </c>
      <c r="D33">
        <f>CCSF!D10</f>
        <v>1</v>
      </c>
      <c r="E33">
        <f>CCSF!E10</f>
        <v>0</v>
      </c>
      <c r="F33">
        <f>CCSF!F10</f>
        <v>0</v>
      </c>
      <c r="G33">
        <f>CCSF!G10</f>
        <v>0</v>
      </c>
      <c r="H33" s="16">
        <f t="shared" si="0"/>
        <v>0</v>
      </c>
      <c r="I33" s="16">
        <f t="shared" si="1"/>
        <v>0</v>
      </c>
      <c r="J33" s="16">
        <f t="shared" si="2"/>
        <v>0</v>
      </c>
    </row>
    <row r="34" spans="1:10" x14ac:dyDescent="0.2">
      <c r="A34">
        <f>CCSF!A11</f>
        <v>0</v>
      </c>
      <c r="B34" t="str">
        <f>CCSF!B11</f>
        <v>Brenda Ortiz</v>
      </c>
      <c r="C34" t="str">
        <f>CCSF!C11</f>
        <v>CCSF</v>
      </c>
      <c r="D34">
        <f>CCSF!D11</f>
        <v>9</v>
      </c>
      <c r="E34">
        <f>CCSF!E11</f>
        <v>1</v>
      </c>
      <c r="F34">
        <f>CCSF!F11</f>
        <v>3</v>
      </c>
      <c r="G34">
        <f>CCSF!G11</f>
        <v>2</v>
      </c>
      <c r="H34" s="16">
        <f t="shared" si="0"/>
        <v>0.1111111111111111</v>
      </c>
      <c r="I34" s="16">
        <f t="shared" si="1"/>
        <v>0.33333333333333331</v>
      </c>
      <c r="J34" s="16">
        <f t="shared" si="2"/>
        <v>0.22222222222222221</v>
      </c>
    </row>
    <row r="35" spans="1:10" x14ac:dyDescent="0.2">
      <c r="A35">
        <f>CCSF!A12</f>
        <v>0</v>
      </c>
      <c r="B35" t="str">
        <f>CCSF!B12</f>
        <v>Raquel Pea</v>
      </c>
      <c r="C35" t="str">
        <f>CCSF!C12</f>
        <v>CCSF</v>
      </c>
      <c r="D35">
        <f>CCSF!D12</f>
        <v>9</v>
      </c>
      <c r="E35">
        <f>CCSF!E12</f>
        <v>11</v>
      </c>
      <c r="F35">
        <f>CCSF!F12</f>
        <v>7</v>
      </c>
      <c r="G35">
        <f>CCSF!G12</f>
        <v>6</v>
      </c>
      <c r="H35" s="16">
        <f t="shared" si="0"/>
        <v>1.2222222222222223</v>
      </c>
      <c r="I35" s="16">
        <f t="shared" si="1"/>
        <v>0.77777777777777779</v>
      </c>
      <c r="J35" s="16">
        <f t="shared" si="2"/>
        <v>0.66666666666666663</v>
      </c>
    </row>
    <row r="36" spans="1:10" x14ac:dyDescent="0.2">
      <c r="A36">
        <f>CCSF!A13</f>
        <v>0</v>
      </c>
      <c r="B36" t="str">
        <f>CCSF!B13</f>
        <v xml:space="preserve">Breana Primitivo </v>
      </c>
      <c r="C36" t="str">
        <f>CCSF!C13</f>
        <v>CCSF</v>
      </c>
      <c r="D36">
        <f>CCSF!D13</f>
        <v>12</v>
      </c>
      <c r="E36">
        <f>CCSF!E13</f>
        <v>0</v>
      </c>
      <c r="F36">
        <f>CCSF!F13</f>
        <v>0</v>
      </c>
      <c r="G36">
        <f>CCSF!G13</f>
        <v>1</v>
      </c>
      <c r="H36" s="16">
        <f t="shared" si="0"/>
        <v>0</v>
      </c>
      <c r="I36" s="16">
        <f t="shared" si="1"/>
        <v>0</v>
      </c>
      <c r="J36" s="16">
        <f t="shared" si="2"/>
        <v>8.3333333333333329E-2</v>
      </c>
    </row>
    <row r="37" spans="1:10" x14ac:dyDescent="0.2">
      <c r="A37">
        <f>CCSF!A14</f>
        <v>0</v>
      </c>
      <c r="B37" t="str">
        <f>CCSF!B14</f>
        <v xml:space="preserve">Patricia Rivas </v>
      </c>
      <c r="C37" t="str">
        <f>CCSF!C14</f>
        <v>CCSF</v>
      </c>
      <c r="D37">
        <f>CCSF!D14</f>
        <v>10</v>
      </c>
      <c r="E37">
        <f>CCSF!E14</f>
        <v>11</v>
      </c>
      <c r="F37">
        <f>CCSF!F14</f>
        <v>3</v>
      </c>
      <c r="G37">
        <f>CCSF!G14</f>
        <v>4</v>
      </c>
      <c r="H37" s="16">
        <f t="shared" si="0"/>
        <v>1.1000000000000001</v>
      </c>
      <c r="I37" s="16">
        <f t="shared" si="1"/>
        <v>0.3</v>
      </c>
      <c r="J37" s="16">
        <f t="shared" si="2"/>
        <v>0.4</v>
      </c>
    </row>
    <row r="38" spans="1:10" x14ac:dyDescent="0.2">
      <c r="A38">
        <f>CCSF!A15</f>
        <v>0</v>
      </c>
      <c r="B38" t="str">
        <f>CCSF!B15</f>
        <v>Tiffany Sainz</v>
      </c>
      <c r="C38" t="str">
        <f>CCSF!C15</f>
        <v>CCSF</v>
      </c>
      <c r="D38">
        <f>CCSF!D15</f>
        <v>0</v>
      </c>
      <c r="E38">
        <f>CCSF!E15</f>
        <v>0</v>
      </c>
      <c r="F38">
        <f>CCSF!F15</f>
        <v>0</v>
      </c>
      <c r="G38">
        <f>CCSF!G15</f>
        <v>0</v>
      </c>
      <c r="H38" s="16" t="e">
        <f t="shared" si="0"/>
        <v>#DIV/0!</v>
      </c>
      <c r="I38" s="16" t="e">
        <f t="shared" si="1"/>
        <v>#DIV/0!</v>
      </c>
      <c r="J38" s="16" t="e">
        <f t="shared" si="2"/>
        <v>#DIV/0!</v>
      </c>
    </row>
    <row r="39" spans="1:10" x14ac:dyDescent="0.2">
      <c r="A39">
        <f>CCSF!A16</f>
        <v>0</v>
      </c>
      <c r="B39" t="str">
        <f>CCSF!B16</f>
        <v>Emily Schattenburg</v>
      </c>
      <c r="C39" t="str">
        <f>CCSF!C16</f>
        <v>CCSF</v>
      </c>
      <c r="D39">
        <f>CCSF!D16</f>
        <v>7</v>
      </c>
      <c r="E39">
        <f>CCSF!E16</f>
        <v>0</v>
      </c>
      <c r="F39">
        <f>CCSF!F16</f>
        <v>6</v>
      </c>
      <c r="G39">
        <f>CCSF!G16</f>
        <v>5</v>
      </c>
      <c r="H39" s="16">
        <f t="shared" si="0"/>
        <v>0</v>
      </c>
      <c r="I39" s="16">
        <f t="shared" si="1"/>
        <v>0.8571428571428571</v>
      </c>
      <c r="J39" s="16">
        <f t="shared" si="2"/>
        <v>0.7142857142857143</v>
      </c>
    </row>
    <row r="40" spans="1:10" x14ac:dyDescent="0.2">
      <c r="A40">
        <f>CCSF!A17</f>
        <v>0</v>
      </c>
      <c r="B40" t="str">
        <f>CCSF!B17</f>
        <v xml:space="preserve">Natalie Taylor </v>
      </c>
      <c r="C40" t="str">
        <f>CCSF!C17</f>
        <v>CCSF</v>
      </c>
      <c r="D40">
        <f>CCSF!D17</f>
        <v>12</v>
      </c>
      <c r="E40">
        <f>CCSF!E17</f>
        <v>32</v>
      </c>
      <c r="F40">
        <f>CCSF!F17</f>
        <v>10</v>
      </c>
      <c r="G40">
        <f>CCSF!G17</f>
        <v>32</v>
      </c>
      <c r="H40" s="16">
        <f t="shared" si="0"/>
        <v>2.6666666666666665</v>
      </c>
      <c r="I40" s="16">
        <f t="shared" si="1"/>
        <v>0.83333333333333337</v>
      </c>
      <c r="J40" s="16">
        <f t="shared" si="2"/>
        <v>2.6666666666666665</v>
      </c>
    </row>
    <row r="41" spans="1:10" x14ac:dyDescent="0.2">
      <c r="A41">
        <f>CCSF!A18</f>
        <v>0</v>
      </c>
      <c r="B41" t="str">
        <f>CCSF!B18</f>
        <v>Cynthia Tran</v>
      </c>
      <c r="C41" t="str">
        <f>CCSF!C18</f>
        <v>CCSF</v>
      </c>
      <c r="D41">
        <f>CCSF!D18</f>
        <v>12</v>
      </c>
      <c r="E41">
        <f>CCSF!E18</f>
        <v>12</v>
      </c>
      <c r="F41">
        <f>CCSF!F18</f>
        <v>7</v>
      </c>
      <c r="G41">
        <f>CCSF!G18</f>
        <v>8</v>
      </c>
      <c r="H41" s="16">
        <f t="shared" si="0"/>
        <v>1</v>
      </c>
      <c r="I41" s="16">
        <f t="shared" si="1"/>
        <v>0.58333333333333337</v>
      </c>
      <c r="J41" s="16">
        <f t="shared" si="2"/>
        <v>0.66666666666666663</v>
      </c>
    </row>
    <row r="42" spans="1:10" x14ac:dyDescent="0.2">
      <c r="A42">
        <f>CCSF!A19</f>
        <v>0</v>
      </c>
      <c r="B42" t="str">
        <f>CCSF!B19</f>
        <v>Srira Zadmehran</v>
      </c>
      <c r="C42" t="str">
        <f>CCSF!C19</f>
        <v>CCSF</v>
      </c>
      <c r="D42">
        <f>CCSF!D19</f>
        <v>7</v>
      </c>
      <c r="E42">
        <f>CCSF!E19</f>
        <v>0</v>
      </c>
      <c r="F42">
        <f>CCSF!F19</f>
        <v>0</v>
      </c>
      <c r="G42">
        <f>CCSF!G19</f>
        <v>0</v>
      </c>
      <c r="H42" s="16">
        <f t="shared" si="0"/>
        <v>0</v>
      </c>
      <c r="I42" s="16">
        <f t="shared" si="1"/>
        <v>0</v>
      </c>
      <c r="J42" s="16">
        <f t="shared" si="2"/>
        <v>0</v>
      </c>
    </row>
    <row r="43" spans="1:10" x14ac:dyDescent="0.2">
      <c r="A43">
        <f>CSM!A3</f>
        <v>2</v>
      </c>
      <c r="B43" t="str">
        <f>CSM!B3</f>
        <v>Jessica Stafford</v>
      </c>
      <c r="C43" t="str">
        <f>CSM!C3</f>
        <v>CSM</v>
      </c>
      <c r="D43">
        <f>CSM!D3</f>
        <v>18</v>
      </c>
      <c r="E43">
        <f>CSM!E3</f>
        <v>1</v>
      </c>
      <c r="F43">
        <f>CSM!F3</f>
        <v>5</v>
      </c>
      <c r="G43">
        <f>CSM!G3</f>
        <v>8</v>
      </c>
      <c r="H43" s="16">
        <f t="shared" si="0"/>
        <v>5.5555555555555552E-2</v>
      </c>
      <c r="I43" s="16">
        <f t="shared" si="1"/>
        <v>0.27777777777777779</v>
      </c>
      <c r="J43" s="16">
        <f t="shared" si="2"/>
        <v>0.44444444444444442</v>
      </c>
    </row>
    <row r="44" spans="1:10" x14ac:dyDescent="0.2">
      <c r="A44">
        <f>CSM!A4</f>
        <v>3</v>
      </c>
      <c r="B44" t="str">
        <f>CSM!B4</f>
        <v>Michelle Plante</v>
      </c>
      <c r="C44" t="str">
        <f>CSM!C4</f>
        <v>CSM</v>
      </c>
      <c r="D44">
        <f>CSM!D4</f>
        <v>22</v>
      </c>
      <c r="E44">
        <f>CSM!E4</f>
        <v>1</v>
      </c>
      <c r="F44">
        <f>CSM!F4</f>
        <v>7</v>
      </c>
      <c r="G44">
        <f>CSM!G4</f>
        <v>16</v>
      </c>
      <c r="H44" s="16">
        <f t="shared" si="0"/>
        <v>4.5454545454545456E-2</v>
      </c>
      <c r="I44" s="16">
        <f t="shared" si="1"/>
        <v>0.31818181818181818</v>
      </c>
      <c r="J44" s="16">
        <f t="shared" si="2"/>
        <v>0.72727272727272729</v>
      </c>
    </row>
    <row r="45" spans="1:10" x14ac:dyDescent="0.2">
      <c r="A45">
        <f>CSM!A5</f>
        <v>5</v>
      </c>
      <c r="B45" t="str">
        <f>CSM!B5</f>
        <v>Alexa Tamayo</v>
      </c>
      <c r="C45" t="str">
        <f>CSM!C5</f>
        <v>CSM</v>
      </c>
      <c r="D45">
        <f>CSM!D5</f>
        <v>12</v>
      </c>
      <c r="E45">
        <f>CSM!E5</f>
        <v>1</v>
      </c>
      <c r="F45">
        <f>CSM!F5</f>
        <v>2</v>
      </c>
      <c r="G45">
        <f>CSM!G5</f>
        <v>2</v>
      </c>
      <c r="H45" s="16">
        <f t="shared" si="0"/>
        <v>8.3333333333333329E-2</v>
      </c>
      <c r="I45" s="16">
        <f t="shared" si="1"/>
        <v>0.16666666666666666</v>
      </c>
      <c r="J45" s="16">
        <f t="shared" si="2"/>
        <v>0.16666666666666666</v>
      </c>
    </row>
    <row r="46" spans="1:10" x14ac:dyDescent="0.2">
      <c r="A46">
        <f>CSM!A6</f>
        <v>6</v>
      </c>
      <c r="B46" t="str">
        <f>CSM!B6</f>
        <v>Vanessa Kibblewhite</v>
      </c>
      <c r="C46" t="str">
        <f>CSM!C6</f>
        <v>CSM</v>
      </c>
      <c r="D46">
        <f>CSM!D6</f>
        <v>22</v>
      </c>
      <c r="E46">
        <f>CSM!E6</f>
        <v>80</v>
      </c>
      <c r="F46">
        <f>CSM!F6</f>
        <v>38</v>
      </c>
      <c r="G46">
        <f>CSM!G6</f>
        <v>51</v>
      </c>
      <c r="H46" s="16">
        <f t="shared" si="0"/>
        <v>3.6363636363636362</v>
      </c>
      <c r="I46" s="16">
        <f t="shared" si="1"/>
        <v>1.7272727272727273</v>
      </c>
      <c r="J46" s="16">
        <f t="shared" si="2"/>
        <v>2.3181818181818183</v>
      </c>
    </row>
    <row r="47" spans="1:10" x14ac:dyDescent="0.2">
      <c r="A47">
        <f>CSM!A7</f>
        <v>7</v>
      </c>
      <c r="B47" t="str">
        <f>CSM!B7</f>
        <v>Taylor Anderson</v>
      </c>
      <c r="C47" t="str">
        <f>CSM!C7</f>
        <v>CSM</v>
      </c>
      <c r="D47">
        <f>CSM!D7</f>
        <v>8</v>
      </c>
      <c r="E47">
        <f>CSM!E7</f>
        <v>2</v>
      </c>
      <c r="F47">
        <f>CSM!F7</f>
        <v>7</v>
      </c>
      <c r="G47">
        <f>CSM!G7</f>
        <v>7</v>
      </c>
      <c r="H47" s="16">
        <f t="shared" si="0"/>
        <v>0.25</v>
      </c>
      <c r="I47" s="16">
        <f t="shared" si="1"/>
        <v>0.875</v>
      </c>
      <c r="J47" s="16">
        <f t="shared" si="2"/>
        <v>0.875</v>
      </c>
    </row>
    <row r="48" spans="1:10" x14ac:dyDescent="0.2">
      <c r="A48">
        <f>CSM!A8</f>
        <v>8</v>
      </c>
      <c r="B48" t="str">
        <f>CSM!B8</f>
        <v>Shelby Mcmillan</v>
      </c>
      <c r="C48" t="str">
        <f>CSM!C8</f>
        <v>CSM</v>
      </c>
      <c r="D48">
        <f>CSM!D8</f>
        <v>15</v>
      </c>
      <c r="E48">
        <f>CSM!E8</f>
        <v>3</v>
      </c>
      <c r="F48">
        <f>CSM!F8</f>
        <v>3</v>
      </c>
      <c r="G48">
        <f>CSM!G8</f>
        <v>7</v>
      </c>
      <c r="H48" s="16">
        <f t="shared" si="0"/>
        <v>0.2</v>
      </c>
      <c r="I48" s="16">
        <f t="shared" si="1"/>
        <v>0.2</v>
      </c>
      <c r="J48" s="16">
        <f t="shared" si="2"/>
        <v>0.46666666666666667</v>
      </c>
    </row>
    <row r="49" spans="1:10" x14ac:dyDescent="0.2">
      <c r="A49">
        <f>CSM!A9</f>
        <v>9</v>
      </c>
      <c r="B49" t="str">
        <f>CSM!B9</f>
        <v>Sina Gomez</v>
      </c>
      <c r="C49" t="str">
        <f>CSM!C9</f>
        <v>CSM</v>
      </c>
      <c r="D49">
        <f>CSM!D9</f>
        <v>18</v>
      </c>
      <c r="E49">
        <f>CSM!E9</f>
        <v>7</v>
      </c>
      <c r="F49">
        <f>CSM!F9</f>
        <v>23</v>
      </c>
      <c r="G49">
        <f>CSM!G9</f>
        <v>29</v>
      </c>
      <c r="H49" s="16">
        <f t="shared" si="0"/>
        <v>0.3888888888888889</v>
      </c>
      <c r="I49" s="16">
        <f t="shared" si="1"/>
        <v>1.2777777777777777</v>
      </c>
      <c r="J49" s="16">
        <f t="shared" si="2"/>
        <v>1.6111111111111112</v>
      </c>
    </row>
    <row r="50" spans="1:10" x14ac:dyDescent="0.2">
      <c r="A50">
        <f>CSM!A10</f>
        <v>10</v>
      </c>
      <c r="B50" t="str">
        <f>CSM!B10</f>
        <v>Gretta Musayelyan</v>
      </c>
      <c r="C50" t="str">
        <f>CSM!C10</f>
        <v>CSM</v>
      </c>
      <c r="D50">
        <f>CSM!D10</f>
        <v>13</v>
      </c>
      <c r="E50">
        <f>CSM!E10</f>
        <v>12</v>
      </c>
      <c r="F50">
        <f>CSM!F10</f>
        <v>25</v>
      </c>
      <c r="G50">
        <f>CSM!G10</f>
        <v>36</v>
      </c>
      <c r="H50" s="16">
        <f t="shared" si="0"/>
        <v>0.92307692307692313</v>
      </c>
      <c r="I50" s="16">
        <f t="shared" si="1"/>
        <v>1.9230769230769231</v>
      </c>
      <c r="J50" s="16">
        <f t="shared" si="2"/>
        <v>2.7692307692307692</v>
      </c>
    </row>
    <row r="51" spans="1:10" x14ac:dyDescent="0.2">
      <c r="A51">
        <f>CSM!A11</f>
        <v>11</v>
      </c>
      <c r="B51" t="str">
        <f>CSM!B11</f>
        <v>Olivia Cosca</v>
      </c>
      <c r="C51" t="str">
        <f>CSM!C11</f>
        <v>CSM</v>
      </c>
      <c r="D51">
        <f>CSM!D11</f>
        <v>22</v>
      </c>
      <c r="E51">
        <f>CSM!E11</f>
        <v>52</v>
      </c>
      <c r="F51">
        <f>CSM!F11</f>
        <v>51</v>
      </c>
      <c r="G51">
        <f>CSM!G11</f>
        <v>25</v>
      </c>
      <c r="H51" s="16">
        <f t="shared" si="0"/>
        <v>2.3636363636363638</v>
      </c>
      <c r="I51" s="16">
        <f t="shared" si="1"/>
        <v>2.3181818181818183</v>
      </c>
      <c r="J51" s="16">
        <f t="shared" si="2"/>
        <v>1.1363636363636365</v>
      </c>
    </row>
    <row r="52" spans="1:10" x14ac:dyDescent="0.2">
      <c r="A52">
        <f>CSM!A12</f>
        <v>13</v>
      </c>
      <c r="B52" t="str">
        <f>CSM!B12</f>
        <v>Morgan Smith</v>
      </c>
      <c r="C52" t="str">
        <f>CSM!C12</f>
        <v>CSM</v>
      </c>
      <c r="D52">
        <f>CSM!D12</f>
        <v>18</v>
      </c>
      <c r="E52">
        <f>CSM!E12</f>
        <v>49</v>
      </c>
      <c r="F52">
        <f>CSM!F12</f>
        <v>36</v>
      </c>
      <c r="G52">
        <f>CSM!G12</f>
        <v>42</v>
      </c>
      <c r="H52" s="16">
        <f t="shared" si="0"/>
        <v>2.7222222222222223</v>
      </c>
      <c r="I52" s="16">
        <f t="shared" si="1"/>
        <v>2</v>
      </c>
      <c r="J52" s="16">
        <f t="shared" si="2"/>
        <v>2.3333333333333335</v>
      </c>
    </row>
    <row r="53" spans="1:10" x14ac:dyDescent="0.2">
      <c r="A53">
        <f>Merced!A3</f>
        <v>2</v>
      </c>
      <c r="B53" t="str">
        <f>Merced!B3</f>
        <v>Kim Canisso</v>
      </c>
      <c r="C53" t="str">
        <f>Merced!C3</f>
        <v>MERCED</v>
      </c>
      <c r="D53">
        <f>Merced!D3</f>
        <v>8</v>
      </c>
      <c r="E53">
        <f>Merced!E3</f>
        <v>12</v>
      </c>
      <c r="F53">
        <f>Merced!F3</f>
        <v>15</v>
      </c>
      <c r="G53">
        <f>Merced!G3</f>
        <v>18</v>
      </c>
      <c r="H53" s="16">
        <f t="shared" si="0"/>
        <v>1.5</v>
      </c>
      <c r="I53" s="16">
        <f t="shared" si="1"/>
        <v>1.875</v>
      </c>
      <c r="J53" s="16">
        <f t="shared" si="2"/>
        <v>2.25</v>
      </c>
    </row>
    <row r="54" spans="1:10" x14ac:dyDescent="0.2">
      <c r="A54">
        <f>Merced!A4</f>
        <v>3</v>
      </c>
      <c r="B54" t="str">
        <f>Merced!B4</f>
        <v>Tiffany Fredrickson</v>
      </c>
      <c r="C54" t="str">
        <f>Merced!C4</f>
        <v>MERCED</v>
      </c>
      <c r="D54">
        <f>Merced!D4</f>
        <v>8</v>
      </c>
      <c r="E54">
        <f>Merced!E4</f>
        <v>7</v>
      </c>
      <c r="F54">
        <f>Merced!F4</f>
        <v>11</v>
      </c>
      <c r="G54">
        <f>Merced!G4</f>
        <v>11</v>
      </c>
      <c r="H54" s="16">
        <f t="shared" si="0"/>
        <v>0.875</v>
      </c>
      <c r="I54" s="16">
        <f t="shared" si="1"/>
        <v>1.375</v>
      </c>
      <c r="J54" s="16">
        <f t="shared" si="2"/>
        <v>1.375</v>
      </c>
    </row>
    <row r="55" spans="1:10" x14ac:dyDescent="0.2">
      <c r="A55">
        <f>Merced!A5</f>
        <v>4</v>
      </c>
      <c r="B55" t="str">
        <f>Merced!B5</f>
        <v>Rebekah Groteguth</v>
      </c>
      <c r="C55" t="str">
        <f>Merced!C5</f>
        <v>MERCED</v>
      </c>
      <c r="D55">
        <f>Merced!D5</f>
        <v>8</v>
      </c>
      <c r="E55">
        <f>Merced!E5</f>
        <v>31</v>
      </c>
      <c r="F55">
        <f>Merced!F5</f>
        <v>20</v>
      </c>
      <c r="G55">
        <f>Merced!G5</f>
        <v>10</v>
      </c>
      <c r="H55" s="16">
        <f t="shared" si="0"/>
        <v>3.875</v>
      </c>
      <c r="I55" s="16">
        <f t="shared" si="1"/>
        <v>2.5</v>
      </c>
      <c r="J55" s="16">
        <f t="shared" si="2"/>
        <v>1.25</v>
      </c>
    </row>
    <row r="56" spans="1:10" x14ac:dyDescent="0.2">
      <c r="A56">
        <f>Merced!A6</f>
        <v>5</v>
      </c>
      <c r="B56" t="str">
        <f>Merced!B6</f>
        <v xml:space="preserve">Sydney </v>
      </c>
      <c r="C56" t="str">
        <f>Merced!C6</f>
        <v>MERCED1</v>
      </c>
      <c r="D56">
        <f>Merced!D6</f>
        <v>1</v>
      </c>
      <c r="E56">
        <f>Merced!E6</f>
        <v>1</v>
      </c>
      <c r="F56">
        <f>Merced!F6</f>
        <v>0</v>
      </c>
      <c r="G56">
        <f>Merced!G6</f>
        <v>0</v>
      </c>
      <c r="H56" s="16">
        <f t="shared" si="0"/>
        <v>1</v>
      </c>
      <c r="I56" s="16">
        <f t="shared" si="1"/>
        <v>0</v>
      </c>
      <c r="J56" s="16">
        <f t="shared" si="2"/>
        <v>0</v>
      </c>
    </row>
    <row r="57" spans="1:10" x14ac:dyDescent="0.2">
      <c r="A57">
        <f>Merced!A7</f>
        <v>6</v>
      </c>
      <c r="B57" t="str">
        <f>Merced!B7</f>
        <v>Maddie Torrence</v>
      </c>
      <c r="C57" t="str">
        <f>Merced!C7</f>
        <v>MERCED</v>
      </c>
      <c r="D57">
        <f>Merced!D7</f>
        <v>0</v>
      </c>
      <c r="E57">
        <f>Merced!E7</f>
        <v>0</v>
      </c>
      <c r="F57">
        <f>Merced!F7</f>
        <v>0</v>
      </c>
      <c r="G57">
        <f>Merced!G7</f>
        <v>0</v>
      </c>
      <c r="H57" s="16" t="e">
        <f t="shared" si="0"/>
        <v>#DIV/0!</v>
      </c>
      <c r="I57" s="16" t="e">
        <f t="shared" si="1"/>
        <v>#DIV/0!</v>
      </c>
      <c r="J57" s="16" t="e">
        <f t="shared" si="2"/>
        <v>#DIV/0!</v>
      </c>
    </row>
    <row r="58" spans="1:10" x14ac:dyDescent="0.2">
      <c r="A58">
        <f>Merced!A8</f>
        <v>7</v>
      </c>
      <c r="B58" t="str">
        <f>Merced!B8</f>
        <v>Seavanna Garcia</v>
      </c>
      <c r="C58" t="str">
        <f>Merced!C8</f>
        <v>MERCED</v>
      </c>
      <c r="D58">
        <f>Merced!D8</f>
        <v>8</v>
      </c>
      <c r="E58">
        <f>Merced!E8</f>
        <v>3</v>
      </c>
      <c r="F58">
        <f>Merced!F8</f>
        <v>0</v>
      </c>
      <c r="G58">
        <f>Merced!G8</f>
        <v>0</v>
      </c>
      <c r="H58" s="16">
        <f t="shared" si="0"/>
        <v>0.375</v>
      </c>
      <c r="I58" s="16">
        <f t="shared" si="1"/>
        <v>0</v>
      </c>
      <c r="J58" s="16">
        <f t="shared" si="2"/>
        <v>0</v>
      </c>
    </row>
    <row r="59" spans="1:10" x14ac:dyDescent="0.2">
      <c r="A59">
        <f>Merced!A9</f>
        <v>8</v>
      </c>
      <c r="B59" t="str">
        <f>Merced!B9</f>
        <v>Shelia Buckingham</v>
      </c>
      <c r="C59" t="str">
        <f>Merced!C9</f>
        <v>MERCED</v>
      </c>
      <c r="D59">
        <f>Merced!D9</f>
        <v>5</v>
      </c>
      <c r="E59">
        <f>Merced!E9</f>
        <v>2</v>
      </c>
      <c r="F59">
        <f>Merced!F9</f>
        <v>5</v>
      </c>
      <c r="G59">
        <f>Merced!G9</f>
        <v>2</v>
      </c>
      <c r="H59" s="16">
        <f t="shared" si="0"/>
        <v>0.4</v>
      </c>
      <c r="I59" s="16">
        <f t="shared" si="1"/>
        <v>1</v>
      </c>
      <c r="J59" s="16">
        <f t="shared" si="2"/>
        <v>0.4</v>
      </c>
    </row>
    <row r="60" spans="1:10" x14ac:dyDescent="0.2">
      <c r="A60">
        <f>Merced!A10</f>
        <v>9</v>
      </c>
      <c r="B60" t="str">
        <f>Merced!B10</f>
        <v>Brontae Gomes</v>
      </c>
      <c r="C60" t="str">
        <f>Merced!C10</f>
        <v>MERCED</v>
      </c>
      <c r="D60">
        <f>Merced!D10</f>
        <v>8</v>
      </c>
      <c r="E60">
        <f>Merced!E10</f>
        <v>15</v>
      </c>
      <c r="F60">
        <f>Merced!F10</f>
        <v>14</v>
      </c>
      <c r="G60">
        <f>Merced!G10</f>
        <v>25</v>
      </c>
      <c r="H60" s="16">
        <f t="shared" si="0"/>
        <v>1.875</v>
      </c>
      <c r="I60" s="16">
        <f t="shared" si="1"/>
        <v>1.75</v>
      </c>
      <c r="J60" s="16">
        <f t="shared" si="2"/>
        <v>3.125</v>
      </c>
    </row>
    <row r="61" spans="1:10" x14ac:dyDescent="0.2">
      <c r="A61">
        <f>Merced!A11</f>
        <v>10</v>
      </c>
      <c r="B61" t="str">
        <f>Merced!B11</f>
        <v>Haylee Eagleton</v>
      </c>
      <c r="C61" t="str">
        <f>Merced!C11</f>
        <v>MERCED</v>
      </c>
      <c r="D61">
        <f>Merced!D11</f>
        <v>8</v>
      </c>
      <c r="E61">
        <f>Merced!E11</f>
        <v>0</v>
      </c>
      <c r="F61">
        <f>Merced!F11</f>
        <v>5</v>
      </c>
      <c r="G61">
        <f>Merced!G11</f>
        <v>4</v>
      </c>
      <c r="H61" s="16">
        <f t="shared" si="0"/>
        <v>0</v>
      </c>
      <c r="I61" s="16">
        <f t="shared" si="1"/>
        <v>0.625</v>
      </c>
      <c r="J61" s="16">
        <f t="shared" si="2"/>
        <v>0.5</v>
      </c>
    </row>
    <row r="62" spans="1:10" x14ac:dyDescent="0.2">
      <c r="A62">
        <f>Merced!A12</f>
        <v>11</v>
      </c>
      <c r="B62" t="str">
        <f>Merced!B12</f>
        <v>Anjele Kepeghian</v>
      </c>
      <c r="C62" t="str">
        <f>Merced!C12</f>
        <v>MERCED</v>
      </c>
      <c r="D62">
        <f>Merced!D12</f>
        <v>8</v>
      </c>
      <c r="E62">
        <f>Merced!E12</f>
        <v>10</v>
      </c>
      <c r="F62">
        <f>Merced!F12</f>
        <v>7</v>
      </c>
      <c r="G62">
        <f>Merced!G12</f>
        <v>2</v>
      </c>
      <c r="H62" s="16">
        <f t="shared" si="0"/>
        <v>1.25</v>
      </c>
      <c r="I62" s="16">
        <f t="shared" si="1"/>
        <v>0.875</v>
      </c>
      <c r="J62" s="16">
        <f t="shared" si="2"/>
        <v>0.25</v>
      </c>
    </row>
    <row r="63" spans="1:10" x14ac:dyDescent="0.2">
      <c r="A63">
        <f>Merced!A13</f>
        <v>12</v>
      </c>
      <c r="B63" t="str">
        <f>Merced!B13</f>
        <v>Gina Zumkehr</v>
      </c>
      <c r="C63" t="str">
        <f>Merced!C13</f>
        <v>MERCED</v>
      </c>
      <c r="D63">
        <f>Merced!D13</f>
        <v>3</v>
      </c>
      <c r="E63">
        <f>Merced!E13</f>
        <v>0</v>
      </c>
      <c r="F63">
        <f>Merced!F13</f>
        <v>0</v>
      </c>
      <c r="G63">
        <f>Merced!G13</f>
        <v>0</v>
      </c>
      <c r="H63" s="16">
        <f t="shared" si="0"/>
        <v>0</v>
      </c>
      <c r="I63" s="16">
        <f t="shared" si="1"/>
        <v>0</v>
      </c>
      <c r="J63" s="16">
        <f t="shared" si="2"/>
        <v>0</v>
      </c>
    </row>
    <row r="64" spans="1:10" x14ac:dyDescent="0.2">
      <c r="A64">
        <f>Merced!A15</f>
        <v>14</v>
      </c>
      <c r="B64" t="str">
        <f>Merced!B15</f>
        <v>Kidra Avery</v>
      </c>
      <c r="C64" t="str">
        <f>Merced!C15</f>
        <v>MERCED</v>
      </c>
      <c r="D64">
        <f>Merced!D15</f>
        <v>4</v>
      </c>
      <c r="E64">
        <f>Merced!E15</f>
        <v>2</v>
      </c>
      <c r="F64">
        <f>Merced!F15</f>
        <v>0</v>
      </c>
      <c r="G64">
        <f>Merced!G15</f>
        <v>0</v>
      </c>
      <c r="H64" s="16">
        <f t="shared" si="0"/>
        <v>0.5</v>
      </c>
      <c r="I64" s="16">
        <f t="shared" si="1"/>
        <v>0</v>
      </c>
      <c r="J64" s="16">
        <f t="shared" si="2"/>
        <v>0</v>
      </c>
    </row>
    <row r="65" spans="1:10" x14ac:dyDescent="0.2">
      <c r="A65">
        <f>Merced!A17</f>
        <v>16</v>
      </c>
      <c r="B65" t="str">
        <f>Merced!B17</f>
        <v>Kaylee Coca</v>
      </c>
      <c r="C65" t="str">
        <f>Merced!C17</f>
        <v>MERCED</v>
      </c>
      <c r="D65">
        <f>Merced!D17</f>
        <v>4</v>
      </c>
      <c r="E65">
        <f>Merced!E17</f>
        <v>1</v>
      </c>
      <c r="F65">
        <f>Merced!F17</f>
        <v>1</v>
      </c>
      <c r="G65">
        <f>Merced!G17</f>
        <v>0</v>
      </c>
      <c r="H65" s="16">
        <f t="shared" si="0"/>
        <v>0.25</v>
      </c>
      <c r="I65" s="16">
        <f t="shared" si="1"/>
        <v>0.25</v>
      </c>
      <c r="J65" s="16">
        <f t="shared" si="2"/>
        <v>0</v>
      </c>
    </row>
    <row r="66" spans="1:10" x14ac:dyDescent="0.2">
      <c r="A66">
        <f>Merced!A18</f>
        <v>21</v>
      </c>
      <c r="B66" t="str">
        <f>Merced!B18</f>
        <v>Nicole Goodnight</v>
      </c>
      <c r="C66" t="str">
        <f>Merced!C18</f>
        <v>MERCED</v>
      </c>
      <c r="D66">
        <f>Merced!D18</f>
        <v>8</v>
      </c>
      <c r="E66">
        <f>Merced!E18</f>
        <v>18</v>
      </c>
      <c r="F66">
        <f>Merced!F18</f>
        <v>10</v>
      </c>
      <c r="G66">
        <f>Merced!G18</f>
        <v>21</v>
      </c>
      <c r="H66" s="16">
        <f t="shared" si="0"/>
        <v>2.25</v>
      </c>
      <c r="I66" s="16">
        <f t="shared" si="1"/>
        <v>1.25</v>
      </c>
      <c r="J66" s="16">
        <f t="shared" si="2"/>
        <v>2.625</v>
      </c>
    </row>
    <row r="67" spans="1:10" x14ac:dyDescent="0.2">
      <c r="A67">
        <f>'Las Positas'!A3</f>
        <v>2</v>
      </c>
      <c r="B67" t="str">
        <f>'Las Positas'!B3</f>
        <v>Madison Suoja</v>
      </c>
      <c r="C67" t="str">
        <f>'Las Positas'!C3</f>
        <v>LPC</v>
      </c>
      <c r="D67">
        <f>'Las Positas'!D3</f>
        <v>13</v>
      </c>
      <c r="E67">
        <f>'Las Positas'!E3</f>
        <v>10</v>
      </c>
      <c r="F67">
        <f>'Las Positas'!F3</f>
        <v>7</v>
      </c>
      <c r="G67">
        <f>'Las Positas'!G3</f>
        <v>9</v>
      </c>
      <c r="H67" s="16">
        <f>'Las Positas'!H3</f>
        <v>0.76923076923076927</v>
      </c>
      <c r="I67" s="16">
        <f>'Las Positas'!I3</f>
        <v>0.53846153846153844</v>
      </c>
      <c r="J67" s="16">
        <f>'Las Positas'!J3</f>
        <v>0.69230769230769229</v>
      </c>
    </row>
    <row r="68" spans="1:10" x14ac:dyDescent="0.2">
      <c r="A68">
        <f>'Las Positas'!A4</f>
        <v>3</v>
      </c>
      <c r="B68" t="str">
        <f>'Las Positas'!B4</f>
        <v>Charissa Taylor</v>
      </c>
      <c r="C68" t="str">
        <f>'Las Positas'!C4</f>
        <v>LPC</v>
      </c>
      <c r="D68">
        <f>'Las Positas'!D4</f>
        <v>23</v>
      </c>
      <c r="E68">
        <f>'Las Positas'!E4</f>
        <v>41</v>
      </c>
      <c r="F68">
        <f>'Las Positas'!F4</f>
        <v>6</v>
      </c>
      <c r="G68">
        <f>'Las Positas'!G4</f>
        <v>47</v>
      </c>
      <c r="H68" s="16">
        <f>'Las Positas'!H4</f>
        <v>1.7826086956521738</v>
      </c>
      <c r="I68" s="16">
        <f>'Las Positas'!I4</f>
        <v>0.2608695652173913</v>
      </c>
      <c r="J68" s="16">
        <f>'Las Positas'!J4</f>
        <v>2.0434782608695654</v>
      </c>
    </row>
    <row r="69" spans="1:10" x14ac:dyDescent="0.2">
      <c r="A69">
        <f>'Las Positas'!A5</f>
        <v>4</v>
      </c>
      <c r="B69" t="str">
        <f>'Las Positas'!B5</f>
        <v>Paris Sinclair</v>
      </c>
      <c r="C69" t="str">
        <f>'Las Positas'!C5</f>
        <v>LPC</v>
      </c>
      <c r="D69">
        <f>'Las Positas'!D5</f>
        <v>22</v>
      </c>
      <c r="E69">
        <f>'Las Positas'!E5</f>
        <v>12</v>
      </c>
      <c r="F69">
        <f>'Las Positas'!F5</f>
        <v>4</v>
      </c>
      <c r="G69">
        <f>'Las Positas'!G5</f>
        <v>8</v>
      </c>
      <c r="H69" s="16">
        <f>'Las Positas'!H5</f>
        <v>0.54545454545454541</v>
      </c>
      <c r="I69" s="16">
        <f>'Las Positas'!I5</f>
        <v>0.18181818181818182</v>
      </c>
      <c r="J69" s="16">
        <f>'Las Positas'!J5</f>
        <v>0.36363636363636365</v>
      </c>
    </row>
    <row r="70" spans="1:10" x14ac:dyDescent="0.2">
      <c r="A70">
        <f>'Las Positas'!A6</f>
        <v>5</v>
      </c>
      <c r="B70" t="str">
        <f>'Las Positas'!B6</f>
        <v>Alexia Venema</v>
      </c>
      <c r="C70" t="str">
        <f>'Las Positas'!C6</f>
        <v>LPC</v>
      </c>
      <c r="D70">
        <f>'Las Positas'!D6</f>
        <v>19</v>
      </c>
      <c r="E70">
        <f>'Las Positas'!E6</f>
        <v>11</v>
      </c>
      <c r="F70">
        <f>'Las Positas'!F6</f>
        <v>7</v>
      </c>
      <c r="G70">
        <f>'Las Positas'!G6</f>
        <v>13</v>
      </c>
      <c r="H70" s="16">
        <f>'Las Positas'!H6</f>
        <v>0.57894736842105265</v>
      </c>
      <c r="I70" s="16">
        <f>'Las Positas'!I6</f>
        <v>0.36842105263157893</v>
      </c>
      <c r="J70" s="16">
        <f>'Las Positas'!J6</f>
        <v>0.68421052631578949</v>
      </c>
    </row>
    <row r="71" spans="1:10" x14ac:dyDescent="0.2">
      <c r="A71">
        <f>'Las Positas'!A7</f>
        <v>6</v>
      </c>
      <c r="B71" t="str">
        <f>'Las Positas'!B7</f>
        <v>Gina Mueller</v>
      </c>
      <c r="C71" t="str">
        <f>'Las Positas'!C7</f>
        <v>LPC</v>
      </c>
      <c r="D71">
        <f>'Las Positas'!D7</f>
        <v>17</v>
      </c>
      <c r="E71">
        <f>'Las Positas'!E7</f>
        <v>0</v>
      </c>
      <c r="F71">
        <f>'Las Positas'!F7</f>
        <v>1</v>
      </c>
      <c r="G71">
        <f>'Las Positas'!G7</f>
        <v>3</v>
      </c>
      <c r="H71" s="16">
        <f>'Las Positas'!H7</f>
        <v>0</v>
      </c>
      <c r="I71" s="16">
        <f>'Las Positas'!I7</f>
        <v>5.8823529411764705E-2</v>
      </c>
      <c r="J71" s="16">
        <f>'Las Positas'!J7</f>
        <v>0.17647058823529413</v>
      </c>
    </row>
    <row r="72" spans="1:10" x14ac:dyDescent="0.2">
      <c r="A72">
        <f>'Las Positas'!A8</f>
        <v>7</v>
      </c>
      <c r="B72" t="str">
        <f>'Las Positas'!B8</f>
        <v>Bailey Beanland</v>
      </c>
      <c r="C72" t="str">
        <f>'Las Positas'!C8</f>
        <v>LPC</v>
      </c>
      <c r="D72">
        <f>'Las Positas'!D8</f>
        <v>1</v>
      </c>
      <c r="E72">
        <f>'Las Positas'!E8</f>
        <v>0</v>
      </c>
      <c r="F72">
        <f>'Las Positas'!F8</f>
        <v>0</v>
      </c>
      <c r="G72">
        <f>'Las Positas'!G8</f>
        <v>0</v>
      </c>
      <c r="H72" s="16">
        <f>'Las Positas'!H8</f>
        <v>0</v>
      </c>
      <c r="I72" s="16">
        <f>'Las Positas'!I8</f>
        <v>0</v>
      </c>
      <c r="J72" s="16">
        <f>'Las Positas'!J8</f>
        <v>0</v>
      </c>
    </row>
    <row r="73" spans="1:10" x14ac:dyDescent="0.2">
      <c r="A73">
        <f>'Las Positas'!A9</f>
        <v>11</v>
      </c>
      <c r="B73" t="str">
        <f>'Las Positas'!B9</f>
        <v>Rachel Will</v>
      </c>
      <c r="C73" t="str">
        <f>'Las Positas'!C9</f>
        <v>LPC</v>
      </c>
      <c r="D73">
        <f>'Las Positas'!D9</f>
        <v>23</v>
      </c>
      <c r="E73">
        <f>'Las Positas'!E9</f>
        <v>11</v>
      </c>
      <c r="F73">
        <f>'Las Positas'!F9</f>
        <v>4</v>
      </c>
      <c r="G73">
        <f>'Las Positas'!G9</f>
        <v>11</v>
      </c>
      <c r="H73" s="16">
        <f>'Las Positas'!H9</f>
        <v>0.47826086956521741</v>
      </c>
      <c r="I73" s="16">
        <f>'Las Positas'!I9</f>
        <v>0.17391304347826086</v>
      </c>
      <c r="J73" s="16">
        <f>'Las Positas'!J9</f>
        <v>0.47826086956521741</v>
      </c>
    </row>
    <row r="74" spans="1:10" x14ac:dyDescent="0.2">
      <c r="A74">
        <f>'Las Positas'!A10</f>
        <v>12</v>
      </c>
      <c r="B74" t="str">
        <f>'Las Positas'!B10</f>
        <v>Danielle Kennedy</v>
      </c>
      <c r="C74" t="str">
        <f>'Las Positas'!C10</f>
        <v>LPC</v>
      </c>
      <c r="D74">
        <f>'Las Positas'!D10</f>
        <v>17</v>
      </c>
      <c r="E74">
        <f>'Las Positas'!E10</f>
        <v>8</v>
      </c>
      <c r="F74">
        <f>'Las Positas'!F10</f>
        <v>3</v>
      </c>
      <c r="G74">
        <f>'Las Positas'!G10</f>
        <v>11</v>
      </c>
      <c r="H74" s="16">
        <f>'Las Positas'!H10</f>
        <v>0.47058823529411764</v>
      </c>
      <c r="I74" s="16">
        <f>'Las Positas'!I10</f>
        <v>0.17647058823529413</v>
      </c>
      <c r="J74" s="16">
        <f>'Las Positas'!J10</f>
        <v>0.6470588235294118</v>
      </c>
    </row>
    <row r="75" spans="1:10" x14ac:dyDescent="0.2">
      <c r="A75">
        <f>'Las Positas'!A11</f>
        <v>13</v>
      </c>
      <c r="B75" t="str">
        <f>'Las Positas'!B11</f>
        <v>Mckenna Stevulak</v>
      </c>
      <c r="C75" t="str">
        <f>'Las Positas'!C11</f>
        <v>LPC</v>
      </c>
      <c r="D75">
        <f>'Las Positas'!D11</f>
        <v>13</v>
      </c>
      <c r="E75">
        <f>'Las Positas'!E11</f>
        <v>6</v>
      </c>
      <c r="F75">
        <f>'Las Positas'!F11</f>
        <v>6</v>
      </c>
      <c r="G75">
        <f>'Las Positas'!G11</f>
        <v>27</v>
      </c>
      <c r="H75" s="16">
        <f>'Las Positas'!H11</f>
        <v>0.46153846153846156</v>
      </c>
      <c r="I75" s="16">
        <f>'Las Positas'!I11</f>
        <v>0.46153846153846156</v>
      </c>
      <c r="J75" s="16">
        <f>'Las Positas'!J11</f>
        <v>2.0769230769230771</v>
      </c>
    </row>
    <row r="76" spans="1:10" x14ac:dyDescent="0.2">
      <c r="A76">
        <f>'Las Positas'!A12</f>
        <v>14</v>
      </c>
      <c r="B76" t="str">
        <f>'Las Positas'!B12</f>
        <v>Lauren Cano</v>
      </c>
      <c r="C76" t="str">
        <f>'Las Positas'!C12</f>
        <v>LPC</v>
      </c>
      <c r="D76">
        <f>'Las Positas'!D12</f>
        <v>23</v>
      </c>
      <c r="E76">
        <f>'Las Positas'!E12</f>
        <v>11</v>
      </c>
      <c r="F76">
        <f>'Las Positas'!F12</f>
        <v>18</v>
      </c>
      <c r="G76">
        <f>'Las Positas'!G12</f>
        <v>24</v>
      </c>
      <c r="H76" s="16">
        <f>'Las Positas'!H12</f>
        <v>0.47826086956521741</v>
      </c>
      <c r="I76" s="16">
        <f>'Las Positas'!I12</f>
        <v>0.78260869565217395</v>
      </c>
      <c r="J76" s="16">
        <f>'Las Positas'!J12</f>
        <v>1.0434782608695652</v>
      </c>
    </row>
    <row r="77" spans="1:10" x14ac:dyDescent="0.2">
      <c r="A77">
        <f>'Las Positas'!A13</f>
        <v>15</v>
      </c>
      <c r="B77" t="str">
        <f>'Las Positas'!B13</f>
        <v>Jillian Eicher</v>
      </c>
      <c r="C77" t="str">
        <f>'Las Positas'!C13</f>
        <v>LPC</v>
      </c>
      <c r="D77">
        <f>'Las Positas'!D13</f>
        <v>22</v>
      </c>
      <c r="E77">
        <f>'Las Positas'!E13</f>
        <v>44</v>
      </c>
      <c r="F77">
        <f>'Las Positas'!F13</f>
        <v>7</v>
      </c>
      <c r="G77">
        <f>'Las Positas'!G13</f>
        <v>17</v>
      </c>
      <c r="H77" s="16">
        <f>'Las Positas'!H13</f>
        <v>2</v>
      </c>
      <c r="I77" s="16">
        <f>'Las Positas'!I13</f>
        <v>0.31818181818181818</v>
      </c>
      <c r="J77" s="16">
        <f>'Las Positas'!J13</f>
        <v>0.77272727272727271</v>
      </c>
    </row>
    <row r="78" spans="1:10" x14ac:dyDescent="0.2">
      <c r="A78">
        <f>Foothill!A14</f>
        <v>11</v>
      </c>
      <c r="B78" t="str">
        <f>Foothill!B14</f>
        <v>Courtney Kinderman</v>
      </c>
      <c r="C78" t="str">
        <f>Foothill!C14</f>
        <v>FH</v>
      </c>
      <c r="D78">
        <f>Foothill!D14</f>
        <v>14</v>
      </c>
      <c r="E78">
        <f>Foothill!E14</f>
        <v>13</v>
      </c>
      <c r="F78">
        <f>Foothill!F14</f>
        <v>2</v>
      </c>
      <c r="G78">
        <f>Foothill!G14</f>
        <v>12</v>
      </c>
      <c r="H78">
        <f>Foothill!H14</f>
        <v>0.9285714285714286</v>
      </c>
      <c r="I78">
        <f>Foothill!I14</f>
        <v>0.14285714285714285</v>
      </c>
      <c r="J78">
        <f>Foothill!J14</f>
        <v>0.8571428571428571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B1" sqref="B1"/>
    </sheetView>
  </sheetViews>
  <sheetFormatPr baseColWidth="10" defaultRowHeight="16" x14ac:dyDescent="0.2"/>
  <cols>
    <col min="1" max="1" width="10.83203125" style="18"/>
    <col min="2" max="2" width="16.83203125" bestFit="1" customWidth="1"/>
    <col min="7" max="8" width="10.83203125" style="16"/>
  </cols>
  <sheetData>
    <row r="1" spans="1:8" x14ac:dyDescent="0.2">
      <c r="A1" s="17" t="s">
        <v>1</v>
      </c>
      <c r="B1" s="2" t="s">
        <v>2</v>
      </c>
      <c r="C1" s="2" t="s">
        <v>3</v>
      </c>
      <c r="D1" s="3" t="s">
        <v>4</v>
      </c>
      <c r="E1" s="3" t="s">
        <v>24</v>
      </c>
      <c r="F1" s="3" t="s">
        <v>25</v>
      </c>
      <c r="G1" s="15" t="s">
        <v>26</v>
      </c>
      <c r="H1" s="15" t="s">
        <v>27</v>
      </c>
    </row>
    <row r="2" spans="1:8" x14ac:dyDescent="0.2">
      <c r="A2" s="18">
        <f>Foothill!A32</f>
        <v>1</v>
      </c>
      <c r="B2" s="18" t="str">
        <f>Foothill!B32</f>
        <v>Donya Dehnad</v>
      </c>
      <c r="C2" s="18" t="str">
        <f>Foothill!C32</f>
        <v>FH</v>
      </c>
      <c r="D2" s="18">
        <f>Foothill!D32</f>
        <v>21</v>
      </c>
      <c r="E2" s="18">
        <f>Foothill!E32</f>
        <v>100</v>
      </c>
      <c r="F2" s="18">
        <f>Foothill!F32</f>
        <v>142</v>
      </c>
      <c r="G2" s="19">
        <f>Foothill!G32</f>
        <v>4.7619047619047619</v>
      </c>
      <c r="H2" s="19">
        <f>Foothill!H32</f>
        <v>6.7619047619047619</v>
      </c>
    </row>
    <row r="3" spans="1:8" x14ac:dyDescent="0.2">
      <c r="A3" s="18" t="str">
        <f>Foothill!A33</f>
        <v>1A</v>
      </c>
      <c r="B3" s="18" t="str">
        <f>Foothill!B33</f>
        <v>Natalie Thiel</v>
      </c>
      <c r="C3" s="18" t="str">
        <f>Foothill!C33</f>
        <v>FH</v>
      </c>
      <c r="D3" s="18">
        <f>Foothill!D33</f>
        <v>16</v>
      </c>
      <c r="E3" s="18">
        <f>Foothill!E33</f>
        <v>36</v>
      </c>
      <c r="F3" s="18">
        <f>Foothill!F33</f>
        <v>86</v>
      </c>
      <c r="G3" s="19">
        <f>Foothill!G33</f>
        <v>2.25</v>
      </c>
      <c r="H3" s="19">
        <f>Foothill!H33</f>
        <v>5.375</v>
      </c>
    </row>
    <row r="4" spans="1:8" x14ac:dyDescent="0.2">
      <c r="A4" s="18">
        <f>Laney!A32</f>
        <v>1</v>
      </c>
      <c r="B4" s="18" t="str">
        <f>Laney!B32</f>
        <v>Emma Canalin</v>
      </c>
      <c r="C4" s="18" t="str">
        <f>Laney!C32</f>
        <v>Laney</v>
      </c>
      <c r="D4" s="18">
        <f>Laney!D32</f>
        <v>5</v>
      </c>
      <c r="E4" s="18">
        <f>Laney!E32</f>
        <v>21</v>
      </c>
      <c r="F4" s="18">
        <f>Laney!F32</f>
        <v>8</v>
      </c>
      <c r="G4" s="19">
        <f>Laney!G32</f>
        <v>4.2</v>
      </c>
      <c r="H4" s="19">
        <f>Laney!H32</f>
        <v>1.6</v>
      </c>
    </row>
    <row r="5" spans="1:8" x14ac:dyDescent="0.2">
      <c r="A5" s="18" t="str">
        <f>Laney!A33</f>
        <v>1a</v>
      </c>
      <c r="B5" s="18" t="str">
        <f>Laney!B33</f>
        <v>Heather Larson</v>
      </c>
      <c r="C5" s="18" t="str">
        <f>Laney!C33</f>
        <v>Laney</v>
      </c>
      <c r="D5" s="18">
        <f>Laney!D33</f>
        <v>18</v>
      </c>
      <c r="E5" s="18">
        <f>Laney!E33</f>
        <v>212</v>
      </c>
      <c r="F5" s="18">
        <f>Laney!F33</f>
        <v>150</v>
      </c>
      <c r="G5" s="19">
        <f>Laney!G33</f>
        <v>11.777777777777779</v>
      </c>
      <c r="H5" s="19">
        <f>Laney!H33</f>
        <v>8.3333333333333339</v>
      </c>
    </row>
    <row r="6" spans="1:8" x14ac:dyDescent="0.2">
      <c r="A6" s="18">
        <f>Merced!A32</f>
        <v>1</v>
      </c>
      <c r="B6" s="18" t="str">
        <f>Merced!B32</f>
        <v xml:space="preserve">Sydney </v>
      </c>
      <c r="C6" s="18" t="str">
        <f>Merced!C32</f>
        <v>MERCED</v>
      </c>
      <c r="D6" s="18">
        <f>Merced!D32</f>
        <v>8</v>
      </c>
      <c r="E6" s="18">
        <f>Merced!E32</f>
        <v>73</v>
      </c>
      <c r="F6" s="18">
        <f>Merced!F32</f>
        <v>52</v>
      </c>
      <c r="G6" s="19">
        <f>Merced!G32</f>
        <v>9.125</v>
      </c>
      <c r="H6" s="19">
        <f>Merced!H32</f>
        <v>6.5</v>
      </c>
    </row>
    <row r="7" spans="1:8" x14ac:dyDescent="0.2">
      <c r="A7" s="18">
        <f>Merced!A33</f>
        <v>0</v>
      </c>
      <c r="B7" s="18" t="str">
        <f>Merced!B33</f>
        <v>Brontae Gomes</v>
      </c>
      <c r="C7" s="18" t="str">
        <f>Merced!C33</f>
        <v>MERCED</v>
      </c>
      <c r="D7" s="18">
        <f>Merced!D33</f>
        <v>1</v>
      </c>
      <c r="E7" s="18">
        <f>Merced!E33</f>
        <v>2</v>
      </c>
      <c r="F7" s="18">
        <f>Merced!F33</f>
        <v>4</v>
      </c>
      <c r="G7" s="19">
        <f>Merced!G33</f>
        <v>2</v>
      </c>
      <c r="H7" s="19">
        <f>Merced!H33</f>
        <v>4</v>
      </c>
    </row>
    <row r="8" spans="1:8" x14ac:dyDescent="0.2">
      <c r="A8" s="18">
        <f>CCSF!A32</f>
        <v>0</v>
      </c>
      <c r="B8" s="18" t="str">
        <f>CCSF!B32</f>
        <v>Emily Schattenburg</v>
      </c>
      <c r="C8" s="18" t="str">
        <f>CCSF!C32</f>
        <v>CCSF</v>
      </c>
      <c r="D8" s="18">
        <f>CCSF!D32</f>
        <v>12</v>
      </c>
      <c r="E8" s="18">
        <f>CCSF!E32</f>
        <v>157</v>
      </c>
      <c r="F8" s="18">
        <f>CCSF!F32</f>
        <v>149</v>
      </c>
      <c r="G8" s="19">
        <f>CCSF!G32</f>
        <v>13.083333333333334</v>
      </c>
      <c r="H8" s="19">
        <f>CCSF!H32</f>
        <v>12.416666666666666</v>
      </c>
    </row>
    <row r="9" spans="1:8" x14ac:dyDescent="0.2">
      <c r="A9" s="18">
        <f>CCSF!A33</f>
        <v>0</v>
      </c>
      <c r="B9" s="18" t="str">
        <f>CCSF!B33</f>
        <v>Erika Lugo</v>
      </c>
      <c r="C9" s="18" t="str">
        <f>CCSF!C33</f>
        <v>CCSF</v>
      </c>
      <c r="D9" s="18">
        <f>CCSF!D33</f>
        <v>1</v>
      </c>
      <c r="E9" s="18">
        <f>CCSF!E33</f>
        <v>4</v>
      </c>
      <c r="F9" s="18">
        <f>CCSF!F33</f>
        <v>4</v>
      </c>
      <c r="G9" s="19">
        <f>CCSF!G33</f>
        <v>4</v>
      </c>
      <c r="H9" s="19">
        <f>CCSF!H33</f>
        <v>4</v>
      </c>
    </row>
    <row r="10" spans="1:8" x14ac:dyDescent="0.2">
      <c r="A10" s="18">
        <f>CSM!A32</f>
        <v>1</v>
      </c>
      <c r="B10" s="18" t="str">
        <f>CSM!B32</f>
        <v>Sina Gomez</v>
      </c>
      <c r="C10" s="18" t="str">
        <f>CSM!C32</f>
        <v>CSM</v>
      </c>
      <c r="D10" s="18">
        <f>CSM!D32</f>
        <v>19</v>
      </c>
      <c r="E10" s="18">
        <f>CSM!E32</f>
        <v>122</v>
      </c>
      <c r="F10" s="18">
        <f>CSM!F32</f>
        <v>121</v>
      </c>
      <c r="G10" s="19">
        <f>CSM!G32</f>
        <v>6.4210526315789478</v>
      </c>
      <c r="H10" s="19">
        <f>CSM!H32</f>
        <v>6.3684210526315788</v>
      </c>
    </row>
    <row r="11" spans="1:8" x14ac:dyDescent="0.2">
      <c r="A11" s="18" t="str">
        <f>CSM!A33</f>
        <v>1A</v>
      </c>
      <c r="B11" s="18" t="str">
        <f>CSM!B33</f>
        <v>Shelby Mcmillan</v>
      </c>
      <c r="C11" s="18" t="str">
        <f>CSM!C33</f>
        <v>CSM</v>
      </c>
      <c r="D11" s="18">
        <f>CSM!D33</f>
        <v>17</v>
      </c>
      <c r="E11" s="18">
        <f>CSM!E33</f>
        <v>89</v>
      </c>
      <c r="F11" s="18">
        <f>CSM!F33</f>
        <v>120</v>
      </c>
      <c r="G11" s="19">
        <f>CSM!G33</f>
        <v>5.2352941176470589</v>
      </c>
      <c r="H11" s="19">
        <f>CSM!H33</f>
        <v>7.0588235294117645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7" workbookViewId="0">
      <selection activeCell="A32" sqref="A32:H33"/>
    </sheetView>
  </sheetViews>
  <sheetFormatPr baseColWidth="10" defaultColWidth="8.83203125" defaultRowHeight="16" x14ac:dyDescent="0.2"/>
  <cols>
    <col min="1" max="1" width="5.6640625" style="1" bestFit="1" customWidth="1"/>
    <col min="2" max="2" width="21.1640625" style="1" customWidth="1"/>
    <col min="3" max="3" width="6.83203125" style="1" bestFit="1" customWidth="1"/>
    <col min="4" max="6" width="5.6640625" style="1" customWidth="1"/>
    <col min="7" max="7" width="7.6640625" style="1" bestFit="1" customWidth="1"/>
    <col min="8" max="8" width="9" style="1" customWidth="1"/>
    <col min="9" max="10" width="7.6640625" style="1" bestFit="1" customWidth="1"/>
    <col min="11" max="16384" width="8.83203125" style="1"/>
  </cols>
  <sheetData>
    <row r="1" spans="1:10" ht="19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4">
        <v>2</v>
      </c>
      <c r="B3" s="4" t="s">
        <v>11</v>
      </c>
      <c r="C3" s="4" t="s">
        <v>12</v>
      </c>
      <c r="D3" s="5">
        <v>24</v>
      </c>
      <c r="E3" s="5">
        <v>37</v>
      </c>
      <c r="F3" s="5">
        <v>12</v>
      </c>
      <c r="G3" s="5">
        <v>53</v>
      </c>
      <c r="H3" s="6">
        <v>1.5416666666666667</v>
      </c>
      <c r="I3" s="6">
        <v>0.5</v>
      </c>
      <c r="J3" s="6">
        <v>2.2083333333333335</v>
      </c>
    </row>
    <row r="4" spans="1:10" x14ac:dyDescent="0.2">
      <c r="A4" s="4">
        <v>3</v>
      </c>
      <c r="B4" s="4" t="s">
        <v>13</v>
      </c>
      <c r="C4" s="4" t="s">
        <v>12</v>
      </c>
      <c r="D4" s="5">
        <v>24</v>
      </c>
      <c r="E4" s="5">
        <v>8</v>
      </c>
      <c r="F4" s="5">
        <v>15</v>
      </c>
      <c r="G4" s="5">
        <v>39</v>
      </c>
      <c r="H4" s="6">
        <v>0.33333333333333331</v>
      </c>
      <c r="I4" s="6">
        <v>0.625</v>
      </c>
      <c r="J4" s="6">
        <v>1.625</v>
      </c>
    </row>
    <row r="5" spans="1:10" x14ac:dyDescent="0.2">
      <c r="A5" s="4">
        <v>4</v>
      </c>
      <c r="B5" s="4" t="s">
        <v>14</v>
      </c>
      <c r="C5" s="4" t="s">
        <v>12</v>
      </c>
      <c r="D5" s="5">
        <v>16</v>
      </c>
      <c r="E5" s="5">
        <v>12</v>
      </c>
      <c r="F5" s="5">
        <v>5</v>
      </c>
      <c r="G5" s="5">
        <v>33</v>
      </c>
      <c r="H5" s="6">
        <v>0.75</v>
      </c>
      <c r="I5" s="6">
        <v>0.3125</v>
      </c>
      <c r="J5" s="6">
        <v>2.0625</v>
      </c>
    </row>
    <row r="6" spans="1:10" x14ac:dyDescent="0.2">
      <c r="A6" s="4">
        <v>5</v>
      </c>
      <c r="B6" s="4" t="s">
        <v>15</v>
      </c>
      <c r="C6" s="4" t="s">
        <v>12</v>
      </c>
      <c r="D6" s="5">
        <v>24</v>
      </c>
      <c r="E6" s="5">
        <v>26</v>
      </c>
      <c r="F6" s="5">
        <v>8</v>
      </c>
      <c r="G6" s="5">
        <v>23</v>
      </c>
      <c r="H6" s="6">
        <v>1.0833333333333333</v>
      </c>
      <c r="I6" s="6">
        <v>0.33333333333333331</v>
      </c>
      <c r="J6" s="6">
        <v>0.95833333333333337</v>
      </c>
    </row>
    <row r="7" spans="1:10" x14ac:dyDescent="0.2">
      <c r="A7" s="4">
        <v>7</v>
      </c>
      <c r="B7" s="4" t="s">
        <v>16</v>
      </c>
      <c r="C7" s="4" t="s">
        <v>12</v>
      </c>
      <c r="D7" s="5">
        <v>24</v>
      </c>
      <c r="E7" s="5">
        <v>38</v>
      </c>
      <c r="F7" s="5">
        <v>5</v>
      </c>
      <c r="G7" s="5">
        <v>22</v>
      </c>
      <c r="H7" s="6">
        <v>1.5833333333333333</v>
      </c>
      <c r="I7" s="6">
        <v>0.20833333333333334</v>
      </c>
      <c r="J7" s="6">
        <v>0.91666666666666663</v>
      </c>
    </row>
    <row r="8" spans="1:10" x14ac:dyDescent="0.2">
      <c r="A8" s="4">
        <v>8</v>
      </c>
      <c r="B8" s="4" t="s">
        <v>17</v>
      </c>
      <c r="C8" s="4" t="s">
        <v>12</v>
      </c>
      <c r="D8" s="5">
        <v>24</v>
      </c>
      <c r="E8" s="5">
        <v>76</v>
      </c>
      <c r="F8" s="5">
        <v>8</v>
      </c>
      <c r="G8" s="5">
        <v>48</v>
      </c>
      <c r="H8" s="6">
        <v>3.1666666666666665</v>
      </c>
      <c r="I8" s="6">
        <v>0.33333333333333331</v>
      </c>
      <c r="J8" s="6">
        <v>2</v>
      </c>
    </row>
    <row r="9" spans="1:10" x14ac:dyDescent="0.2">
      <c r="A9" s="4">
        <v>9</v>
      </c>
      <c r="B9" s="4" t="s">
        <v>18</v>
      </c>
      <c r="C9" s="4" t="s">
        <v>12</v>
      </c>
      <c r="D9" s="5">
        <v>12</v>
      </c>
      <c r="E9" s="5">
        <v>16</v>
      </c>
      <c r="F9" s="5">
        <v>6</v>
      </c>
      <c r="G9" s="5">
        <v>3</v>
      </c>
      <c r="H9" s="6">
        <v>1.3333333333333333</v>
      </c>
      <c r="I9" s="6">
        <v>0.5</v>
      </c>
      <c r="J9" s="6">
        <v>0.25</v>
      </c>
    </row>
    <row r="10" spans="1:10" x14ac:dyDescent="0.2">
      <c r="A10" s="4">
        <v>12</v>
      </c>
      <c r="B10" s="4" t="s">
        <v>19</v>
      </c>
      <c r="C10" s="4" t="s">
        <v>12</v>
      </c>
      <c r="D10" s="5">
        <v>24</v>
      </c>
      <c r="E10" s="5">
        <v>27</v>
      </c>
      <c r="F10" s="5">
        <v>2</v>
      </c>
      <c r="G10" s="5">
        <v>21</v>
      </c>
      <c r="H10" s="6">
        <v>1.125</v>
      </c>
      <c r="I10" s="6">
        <v>8.3333333333333329E-2</v>
      </c>
      <c r="J10" s="6">
        <v>0.875</v>
      </c>
    </row>
    <row r="11" spans="1:10" x14ac:dyDescent="0.2">
      <c r="A11" s="4">
        <v>15</v>
      </c>
      <c r="B11" s="4" t="s">
        <v>20</v>
      </c>
      <c r="C11" s="4" t="s">
        <v>12</v>
      </c>
      <c r="D11" s="5">
        <v>23</v>
      </c>
      <c r="E11" s="5">
        <v>24</v>
      </c>
      <c r="F11" s="5">
        <v>8</v>
      </c>
      <c r="G11" s="5">
        <v>33</v>
      </c>
      <c r="H11" s="6">
        <v>1.0434782608695652</v>
      </c>
      <c r="I11" s="6">
        <v>0.34782608695652173</v>
      </c>
      <c r="J11" s="6">
        <v>1.4347826086956521</v>
      </c>
    </row>
    <row r="12" spans="1:10" x14ac:dyDescent="0.2">
      <c r="A12" s="4">
        <v>16</v>
      </c>
      <c r="B12" s="4" t="s">
        <v>21</v>
      </c>
      <c r="C12" s="4" t="s">
        <v>12</v>
      </c>
      <c r="D12" s="5">
        <v>5</v>
      </c>
      <c r="E12" s="5">
        <v>9</v>
      </c>
      <c r="F12" s="5">
        <v>0</v>
      </c>
      <c r="G12" s="5">
        <v>3</v>
      </c>
      <c r="H12" s="6">
        <v>1.8</v>
      </c>
      <c r="I12" s="6">
        <v>0</v>
      </c>
      <c r="J12" s="6">
        <v>0.6</v>
      </c>
    </row>
    <row r="13" spans="1:10" x14ac:dyDescent="0.2">
      <c r="A13" s="4">
        <v>17</v>
      </c>
      <c r="B13" s="4" t="s">
        <v>22</v>
      </c>
      <c r="C13" s="4" t="s">
        <v>12</v>
      </c>
      <c r="D13" s="5">
        <v>17</v>
      </c>
      <c r="E13" s="5">
        <v>30</v>
      </c>
      <c r="F13" s="5">
        <v>6</v>
      </c>
      <c r="G13" s="5">
        <v>22</v>
      </c>
      <c r="H13" s="6">
        <v>1.7647058823529411</v>
      </c>
      <c r="I13" s="6">
        <v>0.35294117647058826</v>
      </c>
      <c r="J13" s="6">
        <v>1.2941176470588236</v>
      </c>
    </row>
    <row r="14" spans="1:10" x14ac:dyDescent="0.2">
      <c r="A14" s="4">
        <v>11</v>
      </c>
      <c r="B14" s="4" t="s">
        <v>111</v>
      </c>
      <c r="C14" s="4" t="s">
        <v>12</v>
      </c>
      <c r="D14" s="5">
        <v>14</v>
      </c>
      <c r="E14" s="5">
        <v>13</v>
      </c>
      <c r="F14" s="5">
        <v>2</v>
      </c>
      <c r="G14" s="5">
        <v>12</v>
      </c>
      <c r="H14" s="6">
        <v>0.9285714285714286</v>
      </c>
      <c r="I14" s="6">
        <v>0.14285714285714285</v>
      </c>
      <c r="J14" s="6">
        <v>0.8571428571428571</v>
      </c>
    </row>
    <row r="15" spans="1:10" x14ac:dyDescent="0.2">
      <c r="A15" s="4"/>
      <c r="B15" s="4"/>
      <c r="C15" s="4"/>
      <c r="D15" s="5"/>
      <c r="E15" s="5"/>
      <c r="F15" s="5"/>
      <c r="G15" s="5"/>
      <c r="H15" s="6" t="e">
        <f t="shared" ref="H15:H28" si="0">E15/D15</f>
        <v>#DIV/0!</v>
      </c>
      <c r="I15" s="6" t="e">
        <f t="shared" ref="I15:I28" si="1">F15/D15</f>
        <v>#DIV/0!</v>
      </c>
      <c r="J15" s="6" t="e">
        <f t="shared" ref="J15:J28" si="2">G15/D15</f>
        <v>#DIV/0!</v>
      </c>
    </row>
    <row r="16" spans="1:10" x14ac:dyDescent="0.2">
      <c r="A16" s="4"/>
      <c r="B16" s="4"/>
      <c r="C16" s="4"/>
      <c r="D16" s="5"/>
      <c r="E16" s="5"/>
      <c r="F16" s="5"/>
      <c r="G16" s="5"/>
      <c r="H16" s="6" t="e">
        <f t="shared" si="0"/>
        <v>#DIV/0!</v>
      </c>
      <c r="I16" s="6" t="e">
        <f t="shared" si="1"/>
        <v>#DIV/0!</v>
      </c>
      <c r="J16" s="6" t="e">
        <f t="shared" si="2"/>
        <v>#DIV/0!</v>
      </c>
    </row>
    <row r="17" spans="1:10" x14ac:dyDescent="0.2">
      <c r="A17" s="4"/>
      <c r="B17" s="4"/>
      <c r="C17" s="4"/>
      <c r="D17" s="5"/>
      <c r="E17" s="5"/>
      <c r="F17" s="5"/>
      <c r="G17" s="5"/>
      <c r="H17" s="6" t="e">
        <f t="shared" si="0"/>
        <v>#DIV/0!</v>
      </c>
      <c r="I17" s="6" t="e">
        <f t="shared" si="1"/>
        <v>#DIV/0!</v>
      </c>
      <c r="J17" s="6" t="e">
        <f t="shared" si="2"/>
        <v>#DIV/0!</v>
      </c>
    </row>
    <row r="18" spans="1:10" x14ac:dyDescent="0.2">
      <c r="A18" s="4"/>
      <c r="B18" s="4"/>
      <c r="C18" s="4"/>
      <c r="D18" s="5"/>
      <c r="E18" s="5"/>
      <c r="F18" s="5"/>
      <c r="G18" s="5"/>
      <c r="H18" s="6" t="e">
        <f t="shared" si="0"/>
        <v>#DIV/0!</v>
      </c>
      <c r="I18" s="6" t="e">
        <f t="shared" si="1"/>
        <v>#DIV/0!</v>
      </c>
      <c r="J18" s="6" t="e">
        <f t="shared" si="2"/>
        <v>#DIV/0!</v>
      </c>
    </row>
    <row r="19" spans="1:10" x14ac:dyDescent="0.2">
      <c r="A19" s="4"/>
      <c r="B19" s="4"/>
      <c r="C19" s="4"/>
      <c r="D19" s="5"/>
      <c r="E19" s="5"/>
      <c r="F19" s="5"/>
      <c r="G19" s="5"/>
      <c r="H19" s="6" t="e">
        <f t="shared" si="0"/>
        <v>#DIV/0!</v>
      </c>
      <c r="I19" s="6" t="e">
        <f t="shared" si="1"/>
        <v>#DIV/0!</v>
      </c>
      <c r="J19" s="6" t="e">
        <f t="shared" si="2"/>
        <v>#DIV/0!</v>
      </c>
    </row>
    <row r="20" spans="1:10" x14ac:dyDescent="0.2">
      <c r="A20" s="4"/>
      <c r="B20" s="4"/>
      <c r="C20" s="4"/>
      <c r="D20" s="5"/>
      <c r="E20" s="5"/>
      <c r="F20" s="5"/>
      <c r="G20" s="5"/>
      <c r="H20" s="6" t="e">
        <f t="shared" si="0"/>
        <v>#DIV/0!</v>
      </c>
      <c r="I20" s="6" t="e">
        <f t="shared" si="1"/>
        <v>#DIV/0!</v>
      </c>
      <c r="J20" s="6" t="e">
        <f t="shared" si="2"/>
        <v>#DIV/0!</v>
      </c>
    </row>
    <row r="21" spans="1:10" x14ac:dyDescent="0.2">
      <c r="A21" s="4"/>
      <c r="B21" s="4"/>
      <c r="C21" s="4"/>
      <c r="D21" s="5"/>
      <c r="E21" s="5"/>
      <c r="F21" s="5"/>
      <c r="G21" s="5"/>
      <c r="H21" s="6" t="e">
        <f t="shared" si="0"/>
        <v>#DIV/0!</v>
      </c>
      <c r="I21" s="6" t="e">
        <f t="shared" si="1"/>
        <v>#DIV/0!</v>
      </c>
      <c r="J21" s="6" t="e">
        <f t="shared" si="2"/>
        <v>#DIV/0!</v>
      </c>
    </row>
    <row r="22" spans="1:10" x14ac:dyDescent="0.2">
      <c r="A22" s="4"/>
      <c r="B22" s="4"/>
      <c r="C22" s="4"/>
      <c r="D22" s="5"/>
      <c r="E22" s="5"/>
      <c r="F22" s="5"/>
      <c r="G22" s="5"/>
      <c r="H22" s="6" t="e">
        <f t="shared" si="0"/>
        <v>#DIV/0!</v>
      </c>
      <c r="I22" s="6" t="e">
        <f t="shared" si="1"/>
        <v>#DIV/0!</v>
      </c>
      <c r="J22" s="6" t="e">
        <f t="shared" si="2"/>
        <v>#DIV/0!</v>
      </c>
    </row>
    <row r="23" spans="1:10" x14ac:dyDescent="0.2">
      <c r="A23" s="4"/>
      <c r="B23" s="4"/>
      <c r="C23" s="4"/>
      <c r="D23" s="5"/>
      <c r="E23" s="5"/>
      <c r="F23" s="5"/>
      <c r="G23" s="5"/>
      <c r="H23" s="6" t="e">
        <f t="shared" si="0"/>
        <v>#DIV/0!</v>
      </c>
      <c r="I23" s="6" t="e">
        <f t="shared" si="1"/>
        <v>#DIV/0!</v>
      </c>
      <c r="J23" s="6" t="e">
        <f t="shared" si="2"/>
        <v>#DIV/0!</v>
      </c>
    </row>
    <row r="24" spans="1:10" x14ac:dyDescent="0.2">
      <c r="A24" s="4"/>
      <c r="B24" s="4"/>
      <c r="C24" s="4"/>
      <c r="D24" s="5"/>
      <c r="E24" s="5"/>
      <c r="F24" s="5"/>
      <c r="G24" s="5"/>
      <c r="H24" s="6" t="e">
        <f t="shared" si="0"/>
        <v>#DIV/0!</v>
      </c>
      <c r="I24" s="6" t="e">
        <f t="shared" si="1"/>
        <v>#DIV/0!</v>
      </c>
      <c r="J24" s="6" t="e">
        <f t="shared" si="2"/>
        <v>#DIV/0!</v>
      </c>
    </row>
    <row r="25" spans="1:10" x14ac:dyDescent="0.2">
      <c r="A25" s="4"/>
      <c r="B25" s="4"/>
      <c r="C25" s="4"/>
      <c r="D25" s="5"/>
      <c r="E25" s="5"/>
      <c r="F25" s="5"/>
      <c r="G25" s="5"/>
      <c r="H25" s="6" t="e">
        <f t="shared" si="0"/>
        <v>#DIV/0!</v>
      </c>
      <c r="I25" s="6" t="e">
        <f t="shared" si="1"/>
        <v>#DIV/0!</v>
      </c>
      <c r="J25" s="6" t="e">
        <f t="shared" si="2"/>
        <v>#DIV/0!</v>
      </c>
    </row>
    <row r="26" spans="1:10" x14ac:dyDescent="0.2">
      <c r="A26" s="4"/>
      <c r="B26" s="4"/>
      <c r="C26" s="4"/>
      <c r="D26" s="5"/>
      <c r="E26" s="5"/>
      <c r="F26" s="5"/>
      <c r="G26" s="5"/>
      <c r="H26" s="6" t="e">
        <f t="shared" si="0"/>
        <v>#DIV/0!</v>
      </c>
      <c r="I26" s="6" t="e">
        <f t="shared" si="1"/>
        <v>#DIV/0!</v>
      </c>
      <c r="J26" s="6" t="e">
        <f t="shared" si="2"/>
        <v>#DIV/0!</v>
      </c>
    </row>
    <row r="27" spans="1:10" x14ac:dyDescent="0.2">
      <c r="A27" s="4"/>
      <c r="B27" s="4"/>
      <c r="C27" s="4"/>
      <c r="D27" s="5"/>
      <c r="E27" s="5"/>
      <c r="F27" s="5"/>
      <c r="G27" s="5"/>
      <c r="H27" s="6" t="e">
        <f t="shared" si="0"/>
        <v>#DIV/0!</v>
      </c>
      <c r="I27" s="6" t="e">
        <f t="shared" si="1"/>
        <v>#DIV/0!</v>
      </c>
      <c r="J27" s="6" t="e">
        <f t="shared" si="2"/>
        <v>#DIV/0!</v>
      </c>
    </row>
    <row r="28" spans="1:10" x14ac:dyDescent="0.2">
      <c r="A28" s="4"/>
      <c r="B28" s="4"/>
      <c r="C28" s="4"/>
      <c r="D28" s="5"/>
      <c r="E28" s="5"/>
      <c r="F28" s="5"/>
      <c r="G28" s="5"/>
      <c r="H28" s="6" t="e">
        <f t="shared" si="0"/>
        <v>#DIV/0!</v>
      </c>
      <c r="I28" s="6" t="e">
        <f t="shared" si="1"/>
        <v>#DIV/0!</v>
      </c>
      <c r="J28" s="6" t="e">
        <f t="shared" si="2"/>
        <v>#DIV/0!</v>
      </c>
    </row>
    <row r="30" spans="1:10" ht="19" x14ac:dyDescent="0.25">
      <c r="A30" s="27" t="s">
        <v>23</v>
      </c>
      <c r="B30" s="28"/>
      <c r="C30" s="28"/>
      <c r="D30" s="28"/>
      <c r="E30" s="28"/>
      <c r="F30" s="28"/>
      <c r="G30" s="28"/>
      <c r="H30" s="29"/>
    </row>
    <row r="31" spans="1:10" x14ac:dyDescent="0.2">
      <c r="A31" s="2" t="s">
        <v>1</v>
      </c>
      <c r="B31" s="2" t="s">
        <v>2</v>
      </c>
      <c r="C31" s="2" t="s">
        <v>3</v>
      </c>
      <c r="D31" s="3" t="s">
        <v>4</v>
      </c>
      <c r="E31" s="3" t="s">
        <v>24</v>
      </c>
      <c r="F31" s="3" t="s">
        <v>25</v>
      </c>
      <c r="G31" s="3" t="s">
        <v>26</v>
      </c>
      <c r="H31" s="3" t="s">
        <v>27</v>
      </c>
    </row>
    <row r="32" spans="1:10" x14ac:dyDescent="0.2">
      <c r="A32" s="4">
        <v>1</v>
      </c>
      <c r="B32" s="4" t="s">
        <v>28</v>
      </c>
      <c r="C32" s="4" t="s">
        <v>12</v>
      </c>
      <c r="D32" s="5">
        <v>21</v>
      </c>
      <c r="E32" s="5">
        <v>100</v>
      </c>
      <c r="F32" s="5">
        <v>142</v>
      </c>
      <c r="G32" s="6">
        <v>4.7619047619047619</v>
      </c>
      <c r="H32" s="6">
        <v>6.7619047619047619</v>
      </c>
    </row>
    <row r="33" spans="1:8" x14ac:dyDescent="0.2">
      <c r="A33" s="4" t="s">
        <v>29</v>
      </c>
      <c r="B33" s="4" t="s">
        <v>30</v>
      </c>
      <c r="C33" s="4" t="s">
        <v>12</v>
      </c>
      <c r="D33" s="5">
        <v>16</v>
      </c>
      <c r="E33" s="5">
        <v>36</v>
      </c>
      <c r="F33" s="5">
        <v>86</v>
      </c>
      <c r="G33" s="6">
        <v>2.25</v>
      </c>
      <c r="H33" s="6">
        <v>5.375</v>
      </c>
    </row>
    <row r="34" spans="1:8" x14ac:dyDescent="0.2">
      <c r="A34" s="4"/>
      <c r="B34" s="4"/>
      <c r="C34" s="4"/>
      <c r="D34" s="5"/>
      <c r="E34" s="5"/>
      <c r="F34" s="5"/>
      <c r="G34" s="6" t="e">
        <f t="shared" ref="G34:G35" si="3">E34/D34</f>
        <v>#DIV/0!</v>
      </c>
      <c r="H34" s="6" t="e">
        <f t="shared" ref="H34:H35" si="4">F34/D34</f>
        <v>#DIV/0!</v>
      </c>
    </row>
    <row r="35" spans="1:8" x14ac:dyDescent="0.2">
      <c r="A35" s="4"/>
      <c r="B35" s="4"/>
      <c r="C35" s="4"/>
      <c r="D35" s="5"/>
      <c r="E35" s="5"/>
      <c r="F35" s="5"/>
      <c r="G35" s="6" t="e">
        <f t="shared" si="3"/>
        <v>#DIV/0!</v>
      </c>
      <c r="H35" s="6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opLeftCell="A6" workbookViewId="0">
      <selection activeCell="H32" sqref="H32"/>
    </sheetView>
  </sheetViews>
  <sheetFormatPr baseColWidth="10" defaultColWidth="8.83203125" defaultRowHeight="16" x14ac:dyDescent="0.2"/>
  <cols>
    <col min="1" max="1" width="5.33203125" bestFit="1" customWidth="1"/>
    <col min="2" max="2" width="16" bestFit="1" customWidth="1"/>
    <col min="8" max="10" width="8.83203125" style="16"/>
  </cols>
  <sheetData>
    <row r="1" spans="1:10" ht="19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2">
      <c r="A2" s="2" t="s">
        <v>98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5" t="s">
        <v>8</v>
      </c>
      <c r="I2" s="15" t="s">
        <v>9</v>
      </c>
      <c r="J2" s="15" t="s">
        <v>10</v>
      </c>
    </row>
    <row r="3" spans="1:10" x14ac:dyDescent="0.2">
      <c r="A3" s="21">
        <v>2</v>
      </c>
      <c r="B3" s="21" t="s">
        <v>99</v>
      </c>
      <c r="C3" s="21" t="s">
        <v>100</v>
      </c>
      <c r="D3" s="22">
        <v>13</v>
      </c>
      <c r="E3" s="22">
        <v>10</v>
      </c>
      <c r="F3" s="22">
        <v>7</v>
      </c>
      <c r="G3" s="22">
        <v>9</v>
      </c>
      <c r="H3" s="23">
        <f>E3/D3</f>
        <v>0.76923076923076927</v>
      </c>
      <c r="I3" s="23">
        <f>F3/D3</f>
        <v>0.53846153846153844</v>
      </c>
      <c r="J3" s="23">
        <f>G3/D3</f>
        <v>0.69230769230769229</v>
      </c>
    </row>
    <row r="4" spans="1:10" x14ac:dyDescent="0.2">
      <c r="A4" s="21">
        <v>3</v>
      </c>
      <c r="B4" s="21" t="s">
        <v>101</v>
      </c>
      <c r="C4" s="21" t="s">
        <v>100</v>
      </c>
      <c r="D4" s="22">
        <v>23</v>
      </c>
      <c r="E4" s="22">
        <v>41</v>
      </c>
      <c r="F4" s="22">
        <v>6</v>
      </c>
      <c r="G4" s="22">
        <v>47</v>
      </c>
      <c r="H4" s="23">
        <f t="shared" ref="H4:H13" si="0">E4/D4</f>
        <v>1.7826086956521738</v>
      </c>
      <c r="I4" s="23">
        <f t="shared" ref="I4:I13" si="1">F4/D4</f>
        <v>0.2608695652173913</v>
      </c>
      <c r="J4" s="23">
        <f t="shared" ref="J4:J13" si="2">G4/D4</f>
        <v>2.0434782608695654</v>
      </c>
    </row>
    <row r="5" spans="1:10" x14ac:dyDescent="0.2">
      <c r="A5" s="21">
        <v>4</v>
      </c>
      <c r="B5" s="21" t="s">
        <v>102</v>
      </c>
      <c r="C5" s="21" t="s">
        <v>100</v>
      </c>
      <c r="D5" s="22">
        <v>22</v>
      </c>
      <c r="E5" s="22">
        <v>12</v>
      </c>
      <c r="F5" s="22">
        <v>4</v>
      </c>
      <c r="G5" s="22">
        <v>8</v>
      </c>
      <c r="H5" s="23">
        <f t="shared" si="0"/>
        <v>0.54545454545454541</v>
      </c>
      <c r="I5" s="23">
        <f t="shared" si="1"/>
        <v>0.18181818181818182</v>
      </c>
      <c r="J5" s="23">
        <f t="shared" si="2"/>
        <v>0.36363636363636365</v>
      </c>
    </row>
    <row r="6" spans="1:10" x14ac:dyDescent="0.2">
      <c r="A6" s="21">
        <v>5</v>
      </c>
      <c r="B6" s="21" t="s">
        <v>103</v>
      </c>
      <c r="C6" s="21" t="s">
        <v>100</v>
      </c>
      <c r="D6" s="22">
        <v>19</v>
      </c>
      <c r="E6" s="22">
        <v>11</v>
      </c>
      <c r="F6" s="22">
        <v>7</v>
      </c>
      <c r="G6" s="22">
        <v>13</v>
      </c>
      <c r="H6" s="23">
        <f t="shared" si="0"/>
        <v>0.57894736842105265</v>
      </c>
      <c r="I6" s="23">
        <f t="shared" si="1"/>
        <v>0.36842105263157893</v>
      </c>
      <c r="J6" s="23">
        <f t="shared" si="2"/>
        <v>0.68421052631578949</v>
      </c>
    </row>
    <row r="7" spans="1:10" x14ac:dyDescent="0.2">
      <c r="A7" s="21">
        <v>6</v>
      </c>
      <c r="B7" s="21" t="s">
        <v>104</v>
      </c>
      <c r="C7" s="21" t="s">
        <v>100</v>
      </c>
      <c r="D7" s="22">
        <v>17</v>
      </c>
      <c r="E7" s="22">
        <v>0</v>
      </c>
      <c r="F7" s="22">
        <v>1</v>
      </c>
      <c r="G7" s="22">
        <v>3</v>
      </c>
      <c r="H7" s="23">
        <f t="shared" si="0"/>
        <v>0</v>
      </c>
      <c r="I7" s="23">
        <f t="shared" si="1"/>
        <v>5.8823529411764705E-2</v>
      </c>
      <c r="J7" s="23">
        <f t="shared" si="2"/>
        <v>0.17647058823529413</v>
      </c>
    </row>
    <row r="8" spans="1:10" x14ac:dyDescent="0.2">
      <c r="A8" s="21">
        <v>7</v>
      </c>
      <c r="B8" s="21" t="s">
        <v>105</v>
      </c>
      <c r="C8" s="21" t="s">
        <v>100</v>
      </c>
      <c r="D8" s="22">
        <v>1</v>
      </c>
      <c r="E8" s="22">
        <v>0</v>
      </c>
      <c r="F8" s="22">
        <v>0</v>
      </c>
      <c r="G8" s="22">
        <v>0</v>
      </c>
      <c r="H8" s="23">
        <f t="shared" si="0"/>
        <v>0</v>
      </c>
      <c r="I8" s="23">
        <f t="shared" si="1"/>
        <v>0</v>
      </c>
      <c r="J8" s="23">
        <f t="shared" si="2"/>
        <v>0</v>
      </c>
    </row>
    <row r="9" spans="1:10" x14ac:dyDescent="0.2">
      <c r="A9" s="21">
        <v>11</v>
      </c>
      <c r="B9" s="21" t="s">
        <v>106</v>
      </c>
      <c r="C9" s="21" t="s">
        <v>100</v>
      </c>
      <c r="D9" s="22">
        <v>23</v>
      </c>
      <c r="E9" s="22">
        <v>11</v>
      </c>
      <c r="F9" s="22">
        <v>4</v>
      </c>
      <c r="G9" s="22">
        <v>11</v>
      </c>
      <c r="H9" s="23">
        <f t="shared" si="0"/>
        <v>0.47826086956521741</v>
      </c>
      <c r="I9" s="23">
        <f t="shared" si="1"/>
        <v>0.17391304347826086</v>
      </c>
      <c r="J9" s="23">
        <f t="shared" si="2"/>
        <v>0.47826086956521741</v>
      </c>
    </row>
    <row r="10" spans="1:10" x14ac:dyDescent="0.2">
      <c r="A10" s="21">
        <v>12</v>
      </c>
      <c r="B10" s="21" t="s">
        <v>107</v>
      </c>
      <c r="C10" s="21" t="s">
        <v>100</v>
      </c>
      <c r="D10" s="22">
        <v>17</v>
      </c>
      <c r="E10" s="22">
        <v>8</v>
      </c>
      <c r="F10" s="22">
        <v>3</v>
      </c>
      <c r="G10" s="22">
        <v>11</v>
      </c>
      <c r="H10" s="23">
        <f t="shared" si="0"/>
        <v>0.47058823529411764</v>
      </c>
      <c r="I10" s="23">
        <f t="shared" si="1"/>
        <v>0.17647058823529413</v>
      </c>
      <c r="J10" s="23">
        <f t="shared" si="2"/>
        <v>0.6470588235294118</v>
      </c>
    </row>
    <row r="11" spans="1:10" x14ac:dyDescent="0.2">
      <c r="A11" s="21">
        <v>13</v>
      </c>
      <c r="B11" s="21" t="s">
        <v>108</v>
      </c>
      <c r="C11" s="21" t="s">
        <v>100</v>
      </c>
      <c r="D11" s="22">
        <v>13</v>
      </c>
      <c r="E11" s="22">
        <v>6</v>
      </c>
      <c r="F11" s="22">
        <v>6</v>
      </c>
      <c r="G11" s="22">
        <v>27</v>
      </c>
      <c r="H11" s="23">
        <f t="shared" si="0"/>
        <v>0.46153846153846156</v>
      </c>
      <c r="I11" s="23">
        <f t="shared" si="1"/>
        <v>0.46153846153846156</v>
      </c>
      <c r="J11" s="23">
        <f t="shared" si="2"/>
        <v>2.0769230769230771</v>
      </c>
    </row>
    <row r="12" spans="1:10" x14ac:dyDescent="0.2">
      <c r="A12" s="21">
        <v>14</v>
      </c>
      <c r="B12" s="21" t="s">
        <v>109</v>
      </c>
      <c r="C12" s="21" t="s">
        <v>100</v>
      </c>
      <c r="D12" s="22">
        <v>23</v>
      </c>
      <c r="E12" s="22">
        <v>11</v>
      </c>
      <c r="F12" s="22">
        <v>18</v>
      </c>
      <c r="G12" s="22">
        <v>24</v>
      </c>
      <c r="H12" s="23">
        <f t="shared" si="0"/>
        <v>0.47826086956521741</v>
      </c>
      <c r="I12" s="23">
        <f t="shared" si="1"/>
        <v>0.78260869565217395</v>
      </c>
      <c r="J12" s="23">
        <f t="shared" si="2"/>
        <v>1.0434782608695652</v>
      </c>
    </row>
    <row r="13" spans="1:10" x14ac:dyDescent="0.2">
      <c r="A13" s="21">
        <v>15</v>
      </c>
      <c r="B13" s="21" t="s">
        <v>110</v>
      </c>
      <c r="C13" s="21" t="s">
        <v>100</v>
      </c>
      <c r="D13" s="22">
        <v>22</v>
      </c>
      <c r="E13" s="22">
        <v>44</v>
      </c>
      <c r="F13" s="22">
        <v>7</v>
      </c>
      <c r="G13" s="22">
        <v>17</v>
      </c>
      <c r="H13" s="23">
        <f t="shared" si="0"/>
        <v>2</v>
      </c>
      <c r="I13" s="23">
        <f t="shared" si="1"/>
        <v>0.31818181818181818</v>
      </c>
      <c r="J13" s="23">
        <f t="shared" si="2"/>
        <v>0.77272727272727271</v>
      </c>
    </row>
    <row r="14" spans="1:10" x14ac:dyDescent="0.2">
      <c r="A14" s="21"/>
      <c r="B14" s="21"/>
      <c r="C14" s="21"/>
      <c r="D14" s="22"/>
      <c r="E14" s="22"/>
      <c r="F14" s="22"/>
      <c r="G14" s="22"/>
      <c r="H14" s="23"/>
      <c r="I14" s="23"/>
      <c r="J14" s="23"/>
    </row>
    <row r="15" spans="1:10" x14ac:dyDescent="0.2">
      <c r="A15" s="4"/>
      <c r="B15" s="4"/>
      <c r="C15" s="4"/>
      <c r="D15" s="5"/>
      <c r="E15" s="5"/>
      <c r="F15" s="5"/>
      <c r="G15" s="5"/>
      <c r="H15" s="24"/>
      <c r="I15" s="24"/>
      <c r="J15" s="24"/>
    </row>
    <row r="16" spans="1:10" x14ac:dyDescent="0.2">
      <c r="A16" s="4"/>
      <c r="B16" s="4"/>
      <c r="C16" s="4"/>
      <c r="D16" s="5"/>
      <c r="E16" s="5"/>
      <c r="F16" s="5"/>
      <c r="G16" s="5"/>
      <c r="H16" s="24"/>
      <c r="I16" s="24"/>
      <c r="J16" s="24"/>
    </row>
    <row r="17" spans="1:10" x14ac:dyDescent="0.2">
      <c r="A17" s="4"/>
      <c r="B17" s="4"/>
      <c r="C17" s="4"/>
      <c r="D17" s="5"/>
      <c r="E17" s="5"/>
      <c r="F17" s="5"/>
      <c r="G17" s="5"/>
      <c r="H17" s="24"/>
      <c r="I17" s="24"/>
      <c r="J17" s="24"/>
    </row>
    <row r="18" spans="1:10" x14ac:dyDescent="0.2">
      <c r="A18" s="4"/>
      <c r="B18" s="4"/>
      <c r="C18" s="4"/>
      <c r="D18" s="5"/>
      <c r="E18" s="5"/>
      <c r="F18" s="5"/>
      <c r="G18" s="5"/>
      <c r="H18" s="24"/>
      <c r="I18" s="24"/>
      <c r="J18" s="24"/>
    </row>
    <row r="19" spans="1:10" x14ac:dyDescent="0.2">
      <c r="A19" s="4"/>
      <c r="B19" s="4"/>
      <c r="C19" s="4"/>
      <c r="D19" s="5"/>
      <c r="E19" s="5"/>
      <c r="F19" s="5"/>
      <c r="G19" s="5"/>
      <c r="H19" s="24"/>
      <c r="I19" s="24"/>
      <c r="J19" s="24"/>
    </row>
    <row r="20" spans="1:10" x14ac:dyDescent="0.2">
      <c r="A20" s="4"/>
      <c r="B20" s="4"/>
      <c r="C20" s="4"/>
      <c r="D20" s="5"/>
      <c r="E20" s="5"/>
      <c r="F20" s="5"/>
      <c r="G20" s="5"/>
      <c r="H20" s="24"/>
      <c r="I20" s="24"/>
      <c r="J20" s="24"/>
    </row>
    <row r="21" spans="1:10" x14ac:dyDescent="0.2">
      <c r="A21" s="4"/>
      <c r="B21" s="4"/>
      <c r="C21" s="4"/>
      <c r="D21" s="5"/>
      <c r="E21" s="5"/>
      <c r="F21" s="5"/>
      <c r="G21" s="5"/>
      <c r="H21" s="24"/>
      <c r="I21" s="24"/>
      <c r="J21" s="24"/>
    </row>
    <row r="22" spans="1:10" x14ac:dyDescent="0.2">
      <c r="A22" s="4"/>
      <c r="B22" s="4"/>
      <c r="C22" s="4"/>
      <c r="D22" s="5"/>
      <c r="E22" s="5"/>
      <c r="F22" s="5"/>
      <c r="G22" s="5"/>
      <c r="H22" s="24"/>
      <c r="I22" s="24"/>
      <c r="J22" s="24"/>
    </row>
    <row r="23" spans="1:10" x14ac:dyDescent="0.2">
      <c r="A23" s="4"/>
      <c r="B23" s="4"/>
      <c r="C23" s="4"/>
      <c r="D23" s="5"/>
      <c r="E23" s="5"/>
      <c r="F23" s="5"/>
      <c r="G23" s="5"/>
      <c r="H23" s="24"/>
      <c r="I23" s="24"/>
      <c r="J23" s="24"/>
    </row>
    <row r="24" spans="1:10" x14ac:dyDescent="0.2">
      <c r="A24" s="4"/>
      <c r="B24" s="4"/>
      <c r="C24" s="4"/>
      <c r="D24" s="5"/>
      <c r="E24" s="5"/>
      <c r="F24" s="5"/>
      <c r="G24" s="5"/>
      <c r="H24" s="24"/>
      <c r="I24" s="24"/>
      <c r="J24" s="24"/>
    </row>
    <row r="25" spans="1:10" x14ac:dyDescent="0.2">
      <c r="A25" s="4"/>
      <c r="B25" s="4"/>
      <c r="C25" s="4"/>
      <c r="D25" s="5"/>
      <c r="E25" s="5"/>
      <c r="F25" s="5"/>
      <c r="G25" s="5"/>
      <c r="H25" s="24"/>
      <c r="I25" s="24"/>
      <c r="J25" s="24"/>
    </row>
    <row r="26" spans="1:10" x14ac:dyDescent="0.2">
      <c r="A26" s="4"/>
      <c r="B26" s="4"/>
      <c r="C26" s="4"/>
      <c r="D26" s="5"/>
      <c r="E26" s="5"/>
      <c r="F26" s="5"/>
      <c r="G26" s="5"/>
      <c r="H26" s="24"/>
      <c r="I26" s="24"/>
      <c r="J26" s="24"/>
    </row>
    <row r="27" spans="1:10" x14ac:dyDescent="0.2">
      <c r="A27" s="1"/>
      <c r="B27" s="1"/>
      <c r="C27" s="1"/>
      <c r="D27" s="1"/>
      <c r="E27" s="1"/>
      <c r="F27" s="1"/>
      <c r="G27" s="1"/>
      <c r="H27" s="25"/>
      <c r="I27" s="25"/>
      <c r="J27" s="25"/>
    </row>
    <row r="28" spans="1:10" ht="19" x14ac:dyDescent="0.25">
      <c r="A28" s="27" t="s">
        <v>23</v>
      </c>
      <c r="B28" s="28"/>
      <c r="C28" s="28"/>
      <c r="D28" s="28"/>
      <c r="E28" s="28"/>
      <c r="F28" s="28"/>
      <c r="G28" s="28"/>
      <c r="H28" s="29"/>
      <c r="I28" s="25"/>
      <c r="J28" s="25"/>
    </row>
    <row r="29" spans="1:10" x14ac:dyDescent="0.2">
      <c r="A29" s="2" t="s">
        <v>1</v>
      </c>
      <c r="B29" s="2" t="s">
        <v>2</v>
      </c>
      <c r="C29" s="2" t="s">
        <v>3</v>
      </c>
      <c r="D29" s="3" t="s">
        <v>4</v>
      </c>
      <c r="E29" s="3" t="s">
        <v>24</v>
      </c>
      <c r="F29" s="3" t="s">
        <v>25</v>
      </c>
      <c r="G29" s="3" t="s">
        <v>26</v>
      </c>
      <c r="H29" s="15" t="s">
        <v>27</v>
      </c>
      <c r="I29" s="25"/>
      <c r="J29" s="25"/>
    </row>
    <row r="30" spans="1:10" x14ac:dyDescent="0.2">
      <c r="A30" s="4">
        <v>1</v>
      </c>
      <c r="B30" s="4" t="s">
        <v>105</v>
      </c>
      <c r="C30" s="4" t="s">
        <v>100</v>
      </c>
      <c r="D30" s="5">
        <v>23</v>
      </c>
      <c r="E30" s="5">
        <v>210</v>
      </c>
      <c r="F30" s="5">
        <v>175</v>
      </c>
      <c r="G30" s="24">
        <f>E30/D30</f>
        <v>9.1304347826086953</v>
      </c>
      <c r="H30" s="24">
        <f>F30/E30</f>
        <v>0.83333333333333337</v>
      </c>
      <c r="I30" s="25"/>
      <c r="J30" s="25"/>
    </row>
    <row r="31" spans="1:10" x14ac:dyDescent="0.2">
      <c r="A31" s="4" t="s">
        <v>74</v>
      </c>
      <c r="B31" s="4" t="s">
        <v>99</v>
      </c>
      <c r="C31" s="4" t="s">
        <v>100</v>
      </c>
      <c r="D31" s="5">
        <v>1</v>
      </c>
      <c r="E31" s="5">
        <v>0</v>
      </c>
      <c r="F31" s="5">
        <v>4</v>
      </c>
      <c r="G31" s="24">
        <f>E31/D31</f>
        <v>0</v>
      </c>
      <c r="H31" s="24">
        <f>F31/D31</f>
        <v>4</v>
      </c>
      <c r="I31" s="25"/>
      <c r="J31" s="25"/>
    </row>
    <row r="32" spans="1:10" x14ac:dyDescent="0.2">
      <c r="A32" s="4"/>
      <c r="B32" s="4"/>
      <c r="C32" s="4"/>
      <c r="D32" s="5"/>
      <c r="E32" s="5"/>
      <c r="F32" s="5"/>
      <c r="G32" s="6"/>
      <c r="H32" s="24"/>
      <c r="I32" s="25"/>
      <c r="J32" s="25"/>
    </row>
    <row r="33" spans="1:10" x14ac:dyDescent="0.2">
      <c r="A33" s="4"/>
      <c r="B33" s="4"/>
      <c r="C33" s="4"/>
      <c r="D33" s="5"/>
      <c r="E33" s="5"/>
      <c r="F33" s="5"/>
      <c r="G33" s="6"/>
      <c r="H33" s="24"/>
      <c r="I33" s="25"/>
      <c r="J33" s="25"/>
    </row>
  </sheetData>
  <mergeCells count="2">
    <mergeCell ref="A1:J1"/>
    <mergeCell ref="A28:H2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8" workbookViewId="0">
      <selection activeCell="A32" sqref="A32:H33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1" customWidth="1"/>
    <col min="7" max="10" width="7.6640625" style="1" bestFit="1" customWidth="1"/>
  </cols>
  <sheetData>
    <row r="1" spans="1:10" ht="19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2">
      <c r="A2" s="7" t="s">
        <v>1</v>
      </c>
      <c r="B2" s="7" t="s">
        <v>2</v>
      </c>
      <c r="C2" s="7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8">
        <v>2</v>
      </c>
      <c r="B3" s="8" t="s">
        <v>61</v>
      </c>
      <c r="C3" s="8" t="s">
        <v>62</v>
      </c>
      <c r="D3" s="5">
        <v>16</v>
      </c>
      <c r="E3" s="5">
        <v>18</v>
      </c>
      <c r="F3" s="5">
        <v>1</v>
      </c>
      <c r="G3" s="5">
        <v>21</v>
      </c>
      <c r="H3" s="6">
        <v>1.125</v>
      </c>
      <c r="I3" s="6">
        <v>6.25E-2</v>
      </c>
      <c r="J3" s="6">
        <v>1.3125</v>
      </c>
    </row>
    <row r="4" spans="1:10" x14ac:dyDescent="0.2">
      <c r="A4" s="8">
        <v>3</v>
      </c>
      <c r="B4" s="8" t="s">
        <v>63</v>
      </c>
      <c r="C4" s="8" t="s">
        <v>62</v>
      </c>
      <c r="D4" s="5">
        <v>18</v>
      </c>
      <c r="E4" s="5">
        <v>3</v>
      </c>
      <c r="F4" s="5"/>
      <c r="G4" s="5">
        <v>3</v>
      </c>
      <c r="H4" s="6">
        <v>0.16666666666666666</v>
      </c>
      <c r="I4" s="6">
        <v>0</v>
      </c>
      <c r="J4" s="6">
        <v>0.16666666666666666</v>
      </c>
    </row>
    <row r="5" spans="1:10" x14ac:dyDescent="0.2">
      <c r="A5" s="8">
        <v>4</v>
      </c>
      <c r="B5" s="8" t="s">
        <v>64</v>
      </c>
      <c r="C5" s="8" t="s">
        <v>62</v>
      </c>
      <c r="D5" s="5">
        <v>1</v>
      </c>
      <c r="E5" s="5"/>
      <c r="F5" s="5">
        <v>2</v>
      </c>
      <c r="G5" s="5">
        <v>4</v>
      </c>
      <c r="H5" s="6">
        <v>0</v>
      </c>
      <c r="I5" s="6">
        <v>2</v>
      </c>
      <c r="J5" s="6">
        <v>4</v>
      </c>
    </row>
    <row r="6" spans="1:10" x14ac:dyDescent="0.2">
      <c r="A6" s="8">
        <v>5</v>
      </c>
      <c r="B6" s="8" t="s">
        <v>65</v>
      </c>
      <c r="C6" s="8" t="s">
        <v>62</v>
      </c>
      <c r="D6" s="5">
        <v>16</v>
      </c>
      <c r="E6" s="5">
        <v>6</v>
      </c>
      <c r="F6" s="5">
        <v>1</v>
      </c>
      <c r="G6" s="5">
        <v>4</v>
      </c>
      <c r="H6" s="6">
        <v>0.375</v>
      </c>
      <c r="I6" s="6">
        <v>6.25E-2</v>
      </c>
      <c r="J6" s="6">
        <v>0.25</v>
      </c>
    </row>
    <row r="7" spans="1:10" x14ac:dyDescent="0.2">
      <c r="A7" s="8">
        <v>6</v>
      </c>
      <c r="B7" s="8" t="s">
        <v>66</v>
      </c>
      <c r="C7" s="8" t="s">
        <v>62</v>
      </c>
      <c r="D7" s="5">
        <v>18</v>
      </c>
      <c r="E7" s="5">
        <v>7</v>
      </c>
      <c r="F7" s="5">
        <v>3</v>
      </c>
      <c r="G7" s="5">
        <v>6</v>
      </c>
      <c r="H7" s="6">
        <v>0.3888888888888889</v>
      </c>
      <c r="I7" s="6">
        <v>0.16666666666666666</v>
      </c>
      <c r="J7" s="6">
        <v>0.33333333333333331</v>
      </c>
    </row>
    <row r="8" spans="1:10" x14ac:dyDescent="0.2">
      <c r="A8" s="8">
        <v>7</v>
      </c>
      <c r="B8" s="8" t="s">
        <v>67</v>
      </c>
      <c r="C8" s="8" t="s">
        <v>62</v>
      </c>
      <c r="D8" s="5">
        <v>18</v>
      </c>
      <c r="E8" s="5">
        <v>1</v>
      </c>
      <c r="F8" s="5">
        <v>3</v>
      </c>
      <c r="G8" s="5">
        <v>3</v>
      </c>
      <c r="H8" s="6">
        <v>5.5555555555555552E-2</v>
      </c>
      <c r="I8" s="6">
        <v>0.16666666666666666</v>
      </c>
      <c r="J8" s="6">
        <v>0.16666666666666666</v>
      </c>
    </row>
    <row r="9" spans="1:10" x14ac:dyDescent="0.2">
      <c r="A9" s="8">
        <v>8</v>
      </c>
      <c r="B9" s="8"/>
      <c r="C9" s="8"/>
      <c r="D9" s="5"/>
      <c r="E9" s="5"/>
      <c r="F9" s="5"/>
      <c r="G9" s="5"/>
      <c r="H9" s="6" t="e">
        <v>#DIV/0!</v>
      </c>
      <c r="I9" s="6" t="e">
        <v>#DIV/0!</v>
      </c>
      <c r="J9" s="6" t="e">
        <v>#DIV/0!</v>
      </c>
    </row>
    <row r="10" spans="1:10" x14ac:dyDescent="0.2">
      <c r="A10" s="8">
        <v>9</v>
      </c>
      <c r="B10" s="8" t="s">
        <v>68</v>
      </c>
      <c r="C10" s="8" t="s">
        <v>62</v>
      </c>
      <c r="D10" s="5">
        <v>18</v>
      </c>
      <c r="E10" s="5"/>
      <c r="F10" s="5"/>
      <c r="G10" s="5">
        <v>4</v>
      </c>
      <c r="H10" s="6">
        <v>0</v>
      </c>
      <c r="I10" s="6">
        <v>0</v>
      </c>
      <c r="J10" s="6">
        <v>0.22222222222222221</v>
      </c>
    </row>
    <row r="11" spans="1:10" x14ac:dyDescent="0.2">
      <c r="A11" s="8">
        <v>10</v>
      </c>
      <c r="B11" s="8" t="s">
        <v>69</v>
      </c>
      <c r="C11" s="8" t="s">
        <v>62</v>
      </c>
      <c r="D11" s="5">
        <v>7</v>
      </c>
      <c r="E11" s="5">
        <v>10</v>
      </c>
      <c r="F11" s="5">
        <v>1</v>
      </c>
      <c r="G11" s="5">
        <v>7</v>
      </c>
      <c r="H11" s="6">
        <v>1.4285714285714286</v>
      </c>
      <c r="I11" s="6">
        <v>0.14285714285714285</v>
      </c>
      <c r="J11" s="6">
        <v>1</v>
      </c>
    </row>
    <row r="12" spans="1:10" x14ac:dyDescent="0.2">
      <c r="A12" s="8">
        <v>11</v>
      </c>
      <c r="B12" s="8" t="s">
        <v>70</v>
      </c>
      <c r="C12" s="8" t="s">
        <v>62</v>
      </c>
      <c r="D12" s="5">
        <v>18</v>
      </c>
      <c r="E12" s="5">
        <v>6</v>
      </c>
      <c r="F12" s="5">
        <v>2</v>
      </c>
      <c r="G12" s="5">
        <v>4</v>
      </c>
      <c r="H12" s="6">
        <v>0.33333333333333331</v>
      </c>
      <c r="I12" s="6">
        <v>0.1111111111111111</v>
      </c>
      <c r="J12" s="6">
        <v>0.22222222222222221</v>
      </c>
    </row>
    <row r="13" spans="1:10" x14ac:dyDescent="0.2">
      <c r="A13" s="8">
        <v>12</v>
      </c>
      <c r="B13" s="8" t="s">
        <v>71</v>
      </c>
      <c r="C13" s="8" t="s">
        <v>62</v>
      </c>
      <c r="D13" s="5">
        <v>3</v>
      </c>
      <c r="E13" s="5"/>
      <c r="F13" s="5"/>
      <c r="G13" s="5"/>
      <c r="H13" s="6">
        <v>0</v>
      </c>
      <c r="I13" s="6">
        <v>0</v>
      </c>
      <c r="J13" s="6">
        <v>0</v>
      </c>
    </row>
    <row r="14" spans="1:10" x14ac:dyDescent="0.2">
      <c r="A14" s="8">
        <v>13</v>
      </c>
      <c r="B14" s="8" t="s">
        <v>112</v>
      </c>
      <c r="C14" s="8" t="s">
        <v>62</v>
      </c>
      <c r="D14" s="5">
        <v>15</v>
      </c>
      <c r="E14" s="5">
        <v>1</v>
      </c>
      <c r="F14" s="5">
        <v>1</v>
      </c>
      <c r="G14" s="5">
        <v>5</v>
      </c>
      <c r="H14" s="6">
        <v>6.6666666666666666E-2</v>
      </c>
      <c r="I14" s="6">
        <v>6.6666666666666666E-2</v>
      </c>
      <c r="J14" s="6">
        <v>0.33333333333333331</v>
      </c>
    </row>
    <row r="15" spans="1:10" x14ac:dyDescent="0.2">
      <c r="A15" s="8">
        <v>14</v>
      </c>
      <c r="B15" s="8" t="s">
        <v>72</v>
      </c>
      <c r="C15" s="8" t="s">
        <v>62</v>
      </c>
      <c r="D15" s="5">
        <v>3</v>
      </c>
      <c r="E15" s="5"/>
      <c r="F15" s="5"/>
      <c r="G15" s="5"/>
      <c r="H15" s="6">
        <v>0</v>
      </c>
      <c r="I15" s="6">
        <v>0</v>
      </c>
      <c r="J15" s="6">
        <v>0</v>
      </c>
    </row>
    <row r="16" spans="1:10" x14ac:dyDescent="0.2">
      <c r="A16" s="8">
        <v>15</v>
      </c>
      <c r="B16" s="8" t="s">
        <v>73</v>
      </c>
      <c r="C16" s="8" t="s">
        <v>62</v>
      </c>
      <c r="D16" s="5">
        <v>1</v>
      </c>
      <c r="E16" s="5"/>
      <c r="F16" s="5"/>
      <c r="G16" s="5"/>
      <c r="H16" s="6">
        <v>0</v>
      </c>
      <c r="I16" s="6">
        <v>0</v>
      </c>
      <c r="J16" s="6">
        <v>0</v>
      </c>
    </row>
    <row r="17" spans="1:10" x14ac:dyDescent="0.2">
      <c r="A17" s="8"/>
      <c r="B17" s="8"/>
      <c r="C17" s="8"/>
      <c r="D17" s="5"/>
      <c r="E17" s="5"/>
      <c r="F17" s="5"/>
      <c r="G17" s="5"/>
      <c r="H17" s="6" t="e">
        <v>#DIV/0!</v>
      </c>
      <c r="I17" s="6" t="e">
        <v>#DIV/0!</v>
      </c>
      <c r="J17" s="6" t="e">
        <v>#DIV/0!</v>
      </c>
    </row>
    <row r="18" spans="1:10" x14ac:dyDescent="0.2">
      <c r="A18" s="8"/>
      <c r="B18" s="8"/>
      <c r="C18" s="8"/>
      <c r="D18" s="5"/>
      <c r="E18" s="5"/>
      <c r="F18" s="5"/>
      <c r="G18" s="5"/>
      <c r="H18" s="6" t="e">
        <v>#DIV/0!</v>
      </c>
      <c r="I18" s="6" t="e">
        <v>#DIV/0!</v>
      </c>
      <c r="J18" s="6" t="e">
        <v>#DIV/0!</v>
      </c>
    </row>
    <row r="19" spans="1:10" x14ac:dyDescent="0.2">
      <c r="A19" s="8"/>
      <c r="B19" s="8"/>
      <c r="C19" s="8"/>
      <c r="D19" s="5"/>
      <c r="E19" s="5"/>
      <c r="F19" s="5"/>
      <c r="G19" s="5"/>
      <c r="H19" s="6" t="e">
        <v>#DIV/0!</v>
      </c>
      <c r="I19" s="6" t="e">
        <v>#DIV/0!</v>
      </c>
      <c r="J19" s="6" t="e">
        <v>#DIV/0!</v>
      </c>
    </row>
    <row r="20" spans="1:10" x14ac:dyDescent="0.2">
      <c r="A20" s="8"/>
      <c r="B20" s="8"/>
      <c r="C20" s="8"/>
      <c r="D20" s="5"/>
      <c r="E20" s="5"/>
      <c r="F20" s="5"/>
      <c r="G20" s="5"/>
      <c r="H20" s="6" t="e">
        <v>#DIV/0!</v>
      </c>
      <c r="I20" s="6" t="e">
        <v>#DIV/0!</v>
      </c>
      <c r="J20" s="6" t="e">
        <v>#DIV/0!</v>
      </c>
    </row>
    <row r="21" spans="1:10" x14ac:dyDescent="0.2">
      <c r="A21" s="8"/>
      <c r="B21" s="8"/>
      <c r="C21" s="8"/>
      <c r="D21" s="5"/>
      <c r="E21" s="5"/>
      <c r="F21" s="5"/>
      <c r="G21" s="5"/>
      <c r="H21" s="6" t="e">
        <v>#DIV/0!</v>
      </c>
      <c r="I21" s="6" t="e">
        <v>#DIV/0!</v>
      </c>
      <c r="J21" s="6" t="e">
        <v>#DIV/0!</v>
      </c>
    </row>
    <row r="22" spans="1:10" x14ac:dyDescent="0.2">
      <c r="A22" s="8"/>
      <c r="B22" s="8"/>
      <c r="C22" s="8"/>
      <c r="D22" s="5"/>
      <c r="E22" s="5"/>
      <c r="F22" s="5"/>
      <c r="G22" s="5"/>
      <c r="H22" s="6" t="e">
        <v>#DIV/0!</v>
      </c>
      <c r="I22" s="6" t="e">
        <v>#DIV/0!</v>
      </c>
      <c r="J22" s="6" t="e">
        <v>#DIV/0!</v>
      </c>
    </row>
    <row r="23" spans="1:10" x14ac:dyDescent="0.2">
      <c r="A23" s="8"/>
      <c r="B23" s="8"/>
      <c r="C23" s="8"/>
      <c r="D23" s="5"/>
      <c r="E23" s="5"/>
      <c r="F23" s="5"/>
      <c r="G23" s="5"/>
      <c r="H23" s="6" t="e">
        <v>#DIV/0!</v>
      </c>
      <c r="I23" s="6" t="e">
        <v>#DIV/0!</v>
      </c>
      <c r="J23" s="6" t="e">
        <v>#DIV/0!</v>
      </c>
    </row>
    <row r="24" spans="1:10" x14ac:dyDescent="0.2">
      <c r="A24" s="8"/>
      <c r="B24" s="8"/>
      <c r="C24" s="8"/>
      <c r="D24" s="5"/>
      <c r="E24" s="5"/>
      <c r="F24" s="5"/>
      <c r="G24" s="5"/>
      <c r="H24" s="6" t="e">
        <v>#DIV/0!</v>
      </c>
      <c r="I24" s="6" t="e">
        <v>#DIV/0!</v>
      </c>
      <c r="J24" s="6" t="e">
        <v>#DIV/0!</v>
      </c>
    </row>
    <row r="25" spans="1:10" x14ac:dyDescent="0.2">
      <c r="A25" s="8"/>
      <c r="B25" s="8"/>
      <c r="C25" s="8"/>
      <c r="D25" s="5"/>
      <c r="E25" s="5"/>
      <c r="F25" s="5"/>
      <c r="G25" s="5"/>
      <c r="H25" s="6" t="e">
        <v>#DIV/0!</v>
      </c>
      <c r="I25" s="6" t="e">
        <v>#DIV/0!</v>
      </c>
      <c r="J25" s="6" t="e">
        <v>#DIV/0!</v>
      </c>
    </row>
    <row r="26" spans="1:10" x14ac:dyDescent="0.2">
      <c r="A26" s="8"/>
      <c r="B26" s="8"/>
      <c r="C26" s="8"/>
      <c r="D26" s="5"/>
      <c r="E26" s="5"/>
      <c r="F26" s="5"/>
      <c r="G26" s="5"/>
      <c r="H26" s="6" t="e">
        <v>#DIV/0!</v>
      </c>
      <c r="I26" s="6" t="e">
        <v>#DIV/0!</v>
      </c>
      <c r="J26" s="6" t="e">
        <v>#DIV/0!</v>
      </c>
    </row>
    <row r="27" spans="1:10" x14ac:dyDescent="0.2">
      <c r="A27" s="8"/>
      <c r="B27" s="8"/>
      <c r="C27" s="8"/>
      <c r="D27" s="5"/>
      <c r="E27" s="5"/>
      <c r="F27" s="5"/>
      <c r="G27" s="5"/>
      <c r="H27" s="6" t="e">
        <v>#DIV/0!</v>
      </c>
      <c r="I27" s="6" t="e">
        <v>#DIV/0!</v>
      </c>
      <c r="J27" s="6" t="e">
        <v>#DIV/0!</v>
      </c>
    </row>
    <row r="28" spans="1:10" x14ac:dyDescent="0.2">
      <c r="A28" s="8"/>
      <c r="B28" s="8"/>
      <c r="C28" s="8"/>
      <c r="D28" s="5"/>
      <c r="E28" s="5"/>
      <c r="F28" s="5"/>
      <c r="G28" s="5"/>
      <c r="H28" s="6" t="e">
        <v>#DIV/0!</v>
      </c>
      <c r="I28" s="6" t="e">
        <v>#DIV/0!</v>
      </c>
      <c r="J28" s="6" t="e">
        <v>#DIV/0!</v>
      </c>
    </row>
    <row r="30" spans="1:10" ht="19" x14ac:dyDescent="0.25">
      <c r="A30" s="27" t="s">
        <v>23</v>
      </c>
      <c r="B30" s="28"/>
      <c r="C30" s="28"/>
      <c r="D30" s="28"/>
      <c r="E30" s="28"/>
      <c r="F30" s="28"/>
      <c r="G30" s="28"/>
      <c r="H30" s="29"/>
    </row>
    <row r="31" spans="1:10" x14ac:dyDescent="0.2">
      <c r="A31" s="7" t="s">
        <v>1</v>
      </c>
      <c r="B31" s="7" t="s">
        <v>2</v>
      </c>
      <c r="C31" s="7" t="s">
        <v>3</v>
      </c>
      <c r="D31" s="3" t="s">
        <v>4</v>
      </c>
      <c r="E31" s="3" t="s">
        <v>24</v>
      </c>
      <c r="F31" s="3" t="s">
        <v>25</v>
      </c>
      <c r="G31" s="3" t="s">
        <v>26</v>
      </c>
      <c r="H31" s="3" t="s">
        <v>27</v>
      </c>
    </row>
    <row r="32" spans="1:10" x14ac:dyDescent="0.2">
      <c r="A32" s="8">
        <v>1</v>
      </c>
      <c r="B32" s="8" t="s">
        <v>69</v>
      </c>
      <c r="C32" s="8" t="s">
        <v>62</v>
      </c>
      <c r="D32" s="5">
        <v>5</v>
      </c>
      <c r="E32" s="5">
        <v>21</v>
      </c>
      <c r="F32" s="5">
        <v>8</v>
      </c>
      <c r="G32" s="6">
        <v>4.2</v>
      </c>
      <c r="H32" s="6">
        <v>1.6</v>
      </c>
    </row>
    <row r="33" spans="1:10" x14ac:dyDescent="0.2">
      <c r="A33" s="8" t="s">
        <v>74</v>
      </c>
      <c r="B33" s="8" t="s">
        <v>64</v>
      </c>
      <c r="C33" s="8" t="s">
        <v>62</v>
      </c>
      <c r="D33" s="5">
        <v>18</v>
      </c>
      <c r="E33" s="5">
        <v>212</v>
      </c>
      <c r="F33" s="5">
        <v>150</v>
      </c>
      <c r="G33" s="6">
        <v>11.777777777777779</v>
      </c>
      <c r="H33" s="6">
        <v>8.3333333333333339</v>
      </c>
      <c r="I33"/>
      <c r="J33"/>
    </row>
    <row r="34" spans="1:10" x14ac:dyDescent="0.2">
      <c r="A34" s="8"/>
      <c r="B34" s="8"/>
      <c r="C34" s="8"/>
      <c r="D34" s="5"/>
      <c r="E34" s="5"/>
      <c r="F34" s="5"/>
      <c r="G34" s="6" t="e">
        <f t="shared" ref="G34:G35" si="0">E34/D34</f>
        <v>#DIV/0!</v>
      </c>
      <c r="H34" s="6" t="e">
        <f t="shared" ref="H34:H35" si="1">F34/D34</f>
        <v>#DIV/0!</v>
      </c>
      <c r="I34"/>
      <c r="J34"/>
    </row>
    <row r="35" spans="1:10" x14ac:dyDescent="0.2">
      <c r="A35" s="8"/>
      <c r="B35" s="8"/>
      <c r="C35" s="8"/>
      <c r="D35" s="5"/>
      <c r="E35" s="5"/>
      <c r="F35" s="5"/>
      <c r="G35" s="6" t="e">
        <f t="shared" si="0"/>
        <v>#DIV/0!</v>
      </c>
      <c r="H35" s="6" t="e">
        <f t="shared" si="1"/>
        <v>#DIV/0!</v>
      </c>
      <c r="I35"/>
      <c r="J35"/>
    </row>
  </sheetData>
  <mergeCells count="2">
    <mergeCell ref="A1:J1"/>
    <mergeCell ref="A30:H3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C34" sqref="C34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9.1640625" bestFit="1" customWidth="1"/>
    <col min="4" max="6" width="5.6640625" style="1" customWidth="1"/>
    <col min="7" max="10" width="7.6640625" style="1" bestFit="1" customWidth="1"/>
  </cols>
  <sheetData>
    <row r="1" spans="1:10" ht="19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2">
      <c r="A2" s="7" t="s">
        <v>1</v>
      </c>
      <c r="B2" s="7" t="s">
        <v>2</v>
      </c>
      <c r="C2" s="7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8">
        <v>2</v>
      </c>
      <c r="B3" s="8" t="s">
        <v>75</v>
      </c>
      <c r="C3" s="8" t="s">
        <v>76</v>
      </c>
      <c r="D3" s="5">
        <v>8</v>
      </c>
      <c r="E3" s="5">
        <v>12</v>
      </c>
      <c r="F3" s="5">
        <v>15</v>
      </c>
      <c r="G3" s="5">
        <v>18</v>
      </c>
      <c r="H3" s="6">
        <f>E3/D3</f>
        <v>1.5</v>
      </c>
      <c r="I3" s="6">
        <f>F3/D3</f>
        <v>1.875</v>
      </c>
      <c r="J3" s="6">
        <f>G3/D3</f>
        <v>2.25</v>
      </c>
    </row>
    <row r="4" spans="1:10" x14ac:dyDescent="0.2">
      <c r="A4" s="8">
        <v>3</v>
      </c>
      <c r="B4" s="8" t="s">
        <v>77</v>
      </c>
      <c r="C4" s="8" t="s">
        <v>76</v>
      </c>
      <c r="D4" s="5">
        <v>8</v>
      </c>
      <c r="E4" s="5">
        <v>7</v>
      </c>
      <c r="F4" s="5">
        <v>11</v>
      </c>
      <c r="G4" s="5">
        <v>11</v>
      </c>
      <c r="H4" s="6">
        <f t="shared" ref="H4:H28" si="0">E4/D4</f>
        <v>0.875</v>
      </c>
      <c r="I4" s="6">
        <f t="shared" ref="I4:I28" si="1">F4/D4</f>
        <v>1.375</v>
      </c>
      <c r="J4" s="6">
        <f t="shared" ref="J4:J28" si="2">G4/D4</f>
        <v>1.375</v>
      </c>
    </row>
    <row r="5" spans="1:10" x14ac:dyDescent="0.2">
      <c r="A5" s="8">
        <v>4</v>
      </c>
      <c r="B5" s="8" t="s">
        <v>78</v>
      </c>
      <c r="C5" s="8" t="s">
        <v>76</v>
      </c>
      <c r="D5" s="5">
        <v>8</v>
      </c>
      <c r="E5" s="5">
        <v>31</v>
      </c>
      <c r="F5" s="5">
        <v>20</v>
      </c>
      <c r="G5" s="5">
        <v>10</v>
      </c>
      <c r="H5" s="6">
        <f t="shared" si="0"/>
        <v>3.875</v>
      </c>
      <c r="I5" s="6">
        <f t="shared" si="1"/>
        <v>2.5</v>
      </c>
      <c r="J5" s="6">
        <f t="shared" si="2"/>
        <v>1.25</v>
      </c>
    </row>
    <row r="6" spans="1:10" x14ac:dyDescent="0.2">
      <c r="A6" s="8">
        <v>5</v>
      </c>
      <c r="B6" s="8" t="s">
        <v>79</v>
      </c>
      <c r="C6" s="8" t="s">
        <v>97</v>
      </c>
      <c r="D6" s="5">
        <v>1</v>
      </c>
      <c r="E6" s="5">
        <v>1</v>
      </c>
      <c r="F6" s="5"/>
      <c r="G6" s="5"/>
      <c r="H6" s="6">
        <f t="shared" si="0"/>
        <v>1</v>
      </c>
      <c r="I6" s="6">
        <f t="shared" si="1"/>
        <v>0</v>
      </c>
      <c r="J6" s="6">
        <f t="shared" si="2"/>
        <v>0</v>
      </c>
    </row>
    <row r="7" spans="1:10" x14ac:dyDescent="0.2">
      <c r="A7" s="8">
        <v>6</v>
      </c>
      <c r="B7" s="8" t="s">
        <v>80</v>
      </c>
      <c r="C7" s="8" t="s">
        <v>76</v>
      </c>
      <c r="D7" s="5">
        <v>0</v>
      </c>
      <c r="E7" s="5">
        <v>0</v>
      </c>
      <c r="F7" s="5">
        <v>0</v>
      </c>
      <c r="G7" s="5">
        <v>0</v>
      </c>
      <c r="H7" s="6" t="e">
        <f>E7/D7</f>
        <v>#DIV/0!</v>
      </c>
      <c r="I7" s="6" t="e">
        <f>F7/D7</f>
        <v>#DIV/0!</v>
      </c>
      <c r="J7" s="6" t="e">
        <f>G7/D7</f>
        <v>#DIV/0!</v>
      </c>
    </row>
    <row r="8" spans="1:10" x14ac:dyDescent="0.2">
      <c r="A8" s="8">
        <v>7</v>
      </c>
      <c r="B8" s="8" t="s">
        <v>81</v>
      </c>
      <c r="C8" s="8" t="s">
        <v>76</v>
      </c>
      <c r="D8" s="5">
        <v>8</v>
      </c>
      <c r="E8" s="5">
        <v>3</v>
      </c>
      <c r="F8" s="5">
        <v>0</v>
      </c>
      <c r="G8" s="5">
        <v>0</v>
      </c>
      <c r="H8" s="6">
        <f t="shared" si="0"/>
        <v>0.375</v>
      </c>
      <c r="I8" s="6">
        <f t="shared" si="1"/>
        <v>0</v>
      </c>
      <c r="J8" s="6">
        <f t="shared" si="2"/>
        <v>0</v>
      </c>
    </row>
    <row r="9" spans="1:10" x14ac:dyDescent="0.2">
      <c r="A9" s="8">
        <v>8</v>
      </c>
      <c r="B9" s="8" t="s">
        <v>82</v>
      </c>
      <c r="C9" s="8" t="s">
        <v>76</v>
      </c>
      <c r="D9" s="5">
        <v>5</v>
      </c>
      <c r="E9" s="5">
        <v>2</v>
      </c>
      <c r="F9" s="5">
        <v>5</v>
      </c>
      <c r="G9" s="5">
        <v>2</v>
      </c>
      <c r="H9" s="6">
        <f t="shared" si="0"/>
        <v>0.4</v>
      </c>
      <c r="I9" s="6">
        <f t="shared" si="1"/>
        <v>1</v>
      </c>
      <c r="J9" s="6">
        <f t="shared" si="2"/>
        <v>0.4</v>
      </c>
    </row>
    <row r="10" spans="1:10" x14ac:dyDescent="0.2">
      <c r="A10" s="8">
        <v>9</v>
      </c>
      <c r="B10" s="8" t="s">
        <v>83</v>
      </c>
      <c r="C10" s="8" t="s">
        <v>76</v>
      </c>
      <c r="D10" s="5">
        <v>8</v>
      </c>
      <c r="E10" s="5">
        <v>15</v>
      </c>
      <c r="F10" s="5">
        <v>14</v>
      </c>
      <c r="G10" s="5">
        <v>25</v>
      </c>
      <c r="H10" s="6">
        <f t="shared" si="0"/>
        <v>1.875</v>
      </c>
      <c r="I10" s="6">
        <f t="shared" si="1"/>
        <v>1.75</v>
      </c>
      <c r="J10" s="6">
        <f t="shared" si="2"/>
        <v>3.125</v>
      </c>
    </row>
    <row r="11" spans="1:10" x14ac:dyDescent="0.2">
      <c r="A11" s="8">
        <v>10</v>
      </c>
      <c r="B11" s="8" t="s">
        <v>84</v>
      </c>
      <c r="C11" s="8" t="s">
        <v>76</v>
      </c>
      <c r="D11" s="5">
        <v>8</v>
      </c>
      <c r="E11" s="5">
        <v>0</v>
      </c>
      <c r="F11" s="5">
        <v>5</v>
      </c>
      <c r="G11" s="5">
        <v>4</v>
      </c>
      <c r="H11" s="6">
        <f t="shared" si="0"/>
        <v>0</v>
      </c>
      <c r="I11" s="6">
        <f t="shared" si="1"/>
        <v>0.625</v>
      </c>
      <c r="J11" s="6">
        <f t="shared" si="2"/>
        <v>0.5</v>
      </c>
    </row>
    <row r="12" spans="1:10" x14ac:dyDescent="0.2">
      <c r="A12" s="8">
        <v>11</v>
      </c>
      <c r="B12" s="8" t="s">
        <v>85</v>
      </c>
      <c r="C12" s="8" t="s">
        <v>76</v>
      </c>
      <c r="D12" s="5">
        <v>8</v>
      </c>
      <c r="E12" s="5">
        <v>10</v>
      </c>
      <c r="F12" s="5">
        <v>7</v>
      </c>
      <c r="G12" s="5">
        <v>2</v>
      </c>
      <c r="H12" s="6">
        <f t="shared" si="0"/>
        <v>1.25</v>
      </c>
      <c r="I12" s="6">
        <f t="shared" si="1"/>
        <v>0.875</v>
      </c>
      <c r="J12" s="6">
        <f t="shared" si="2"/>
        <v>0.25</v>
      </c>
    </row>
    <row r="13" spans="1:10" x14ac:dyDescent="0.2">
      <c r="A13" s="8">
        <v>12</v>
      </c>
      <c r="B13" s="8" t="s">
        <v>86</v>
      </c>
      <c r="C13" s="8" t="s">
        <v>76</v>
      </c>
      <c r="D13" s="5">
        <v>3</v>
      </c>
      <c r="E13" s="5">
        <v>0</v>
      </c>
      <c r="F13" s="5">
        <v>0</v>
      </c>
      <c r="G13" s="5">
        <v>0</v>
      </c>
      <c r="H13" s="6">
        <f t="shared" si="0"/>
        <v>0</v>
      </c>
      <c r="I13" s="6">
        <f t="shared" si="1"/>
        <v>0</v>
      </c>
      <c r="J13" s="6">
        <f t="shared" si="2"/>
        <v>0</v>
      </c>
    </row>
    <row r="14" spans="1:10" x14ac:dyDescent="0.2">
      <c r="A14" s="8">
        <v>13</v>
      </c>
      <c r="B14" s="8"/>
      <c r="C14" s="8"/>
      <c r="D14" s="5"/>
      <c r="E14" s="5"/>
      <c r="F14" s="5"/>
      <c r="G14" s="5"/>
      <c r="H14" s="6" t="e">
        <f t="shared" si="0"/>
        <v>#DIV/0!</v>
      </c>
      <c r="I14" s="6" t="e">
        <f t="shared" si="1"/>
        <v>#DIV/0!</v>
      </c>
      <c r="J14" s="6" t="e">
        <f t="shared" si="2"/>
        <v>#DIV/0!</v>
      </c>
    </row>
    <row r="15" spans="1:10" x14ac:dyDescent="0.2">
      <c r="A15" s="8">
        <v>14</v>
      </c>
      <c r="B15" s="8" t="s">
        <v>87</v>
      </c>
      <c r="C15" s="8" t="s">
        <v>76</v>
      </c>
      <c r="D15" s="5">
        <v>4</v>
      </c>
      <c r="E15" s="5">
        <v>2</v>
      </c>
      <c r="F15" s="5">
        <v>0</v>
      </c>
      <c r="G15" s="5">
        <v>0</v>
      </c>
      <c r="H15" s="6">
        <f t="shared" si="0"/>
        <v>0.5</v>
      </c>
      <c r="I15" s="6">
        <f t="shared" si="1"/>
        <v>0</v>
      </c>
      <c r="J15" s="6">
        <f t="shared" si="2"/>
        <v>0</v>
      </c>
    </row>
    <row r="16" spans="1:10" x14ac:dyDescent="0.2">
      <c r="A16" s="8">
        <v>15</v>
      </c>
      <c r="B16" s="8"/>
      <c r="C16" s="8"/>
      <c r="D16" s="5"/>
      <c r="E16" s="5"/>
      <c r="F16" s="5"/>
      <c r="G16" s="5"/>
      <c r="H16" s="6" t="e">
        <f t="shared" si="0"/>
        <v>#DIV/0!</v>
      </c>
      <c r="I16" s="6" t="e">
        <f t="shared" si="1"/>
        <v>#DIV/0!</v>
      </c>
      <c r="J16" s="6" t="e">
        <f t="shared" si="2"/>
        <v>#DIV/0!</v>
      </c>
    </row>
    <row r="17" spans="1:10" x14ac:dyDescent="0.2">
      <c r="A17" s="8">
        <v>16</v>
      </c>
      <c r="B17" s="8" t="s">
        <v>88</v>
      </c>
      <c r="C17" s="8" t="s">
        <v>76</v>
      </c>
      <c r="D17" s="5">
        <v>4</v>
      </c>
      <c r="E17" s="5">
        <v>1</v>
      </c>
      <c r="F17" s="5">
        <v>1</v>
      </c>
      <c r="G17" s="5">
        <v>0</v>
      </c>
      <c r="H17" s="6">
        <f t="shared" si="0"/>
        <v>0.25</v>
      </c>
      <c r="I17" s="6">
        <f t="shared" si="1"/>
        <v>0.25</v>
      </c>
      <c r="J17" s="6">
        <f t="shared" si="2"/>
        <v>0</v>
      </c>
    </row>
    <row r="18" spans="1:10" x14ac:dyDescent="0.2">
      <c r="A18" s="8">
        <v>21</v>
      </c>
      <c r="B18" s="8" t="s">
        <v>89</v>
      </c>
      <c r="C18" s="8" t="s">
        <v>76</v>
      </c>
      <c r="D18" s="5">
        <v>8</v>
      </c>
      <c r="E18" s="5">
        <v>18</v>
      </c>
      <c r="F18" s="5">
        <v>10</v>
      </c>
      <c r="G18" s="5">
        <v>21</v>
      </c>
      <c r="H18" s="6">
        <f t="shared" si="0"/>
        <v>2.25</v>
      </c>
      <c r="I18" s="6">
        <f t="shared" si="1"/>
        <v>1.25</v>
      </c>
      <c r="J18" s="6">
        <f t="shared" si="2"/>
        <v>2.625</v>
      </c>
    </row>
    <row r="19" spans="1:10" x14ac:dyDescent="0.2">
      <c r="A19" s="8"/>
      <c r="B19" s="8"/>
      <c r="C19" s="8"/>
      <c r="D19" s="5"/>
      <c r="E19" s="5"/>
      <c r="F19" s="5"/>
      <c r="G19" s="5"/>
      <c r="H19" s="6" t="e">
        <f t="shared" si="0"/>
        <v>#DIV/0!</v>
      </c>
      <c r="I19" s="6" t="e">
        <f t="shared" si="1"/>
        <v>#DIV/0!</v>
      </c>
      <c r="J19" s="6" t="e">
        <f t="shared" si="2"/>
        <v>#DIV/0!</v>
      </c>
    </row>
    <row r="20" spans="1:10" x14ac:dyDescent="0.2">
      <c r="A20" s="8"/>
      <c r="B20" s="8"/>
      <c r="C20" s="8"/>
      <c r="D20" s="5"/>
      <c r="E20" s="5"/>
      <c r="F20" s="5"/>
      <c r="G20" s="5"/>
      <c r="H20" s="6" t="e">
        <f t="shared" si="0"/>
        <v>#DIV/0!</v>
      </c>
      <c r="I20" s="6" t="e">
        <f t="shared" si="1"/>
        <v>#DIV/0!</v>
      </c>
      <c r="J20" s="6" t="e">
        <f t="shared" si="2"/>
        <v>#DIV/0!</v>
      </c>
    </row>
    <row r="21" spans="1:10" x14ac:dyDescent="0.2">
      <c r="A21" s="8"/>
      <c r="B21" s="8"/>
      <c r="C21" s="8"/>
      <c r="D21" s="5"/>
      <c r="E21" s="5"/>
      <c r="F21" s="5"/>
      <c r="G21" s="5"/>
      <c r="H21" s="6" t="e">
        <f t="shared" si="0"/>
        <v>#DIV/0!</v>
      </c>
      <c r="I21" s="6" t="e">
        <f t="shared" si="1"/>
        <v>#DIV/0!</v>
      </c>
      <c r="J21" s="6" t="e">
        <f t="shared" si="2"/>
        <v>#DIV/0!</v>
      </c>
    </row>
    <row r="22" spans="1:10" x14ac:dyDescent="0.2">
      <c r="A22" s="8"/>
      <c r="B22" s="8"/>
      <c r="C22" s="8"/>
      <c r="D22" s="5"/>
      <c r="E22" s="5"/>
      <c r="F22" s="5"/>
      <c r="G22" s="5"/>
      <c r="H22" s="6" t="e">
        <f t="shared" si="0"/>
        <v>#DIV/0!</v>
      </c>
      <c r="I22" s="6" t="e">
        <f t="shared" si="1"/>
        <v>#DIV/0!</v>
      </c>
      <c r="J22" s="6" t="e">
        <f t="shared" si="2"/>
        <v>#DIV/0!</v>
      </c>
    </row>
    <row r="23" spans="1:10" x14ac:dyDescent="0.2">
      <c r="A23" s="8"/>
      <c r="B23" s="8"/>
      <c r="C23" s="8"/>
      <c r="D23" s="5"/>
      <c r="E23" s="5"/>
      <c r="F23" s="5"/>
      <c r="G23" s="5"/>
      <c r="H23" s="6" t="e">
        <f t="shared" si="0"/>
        <v>#DIV/0!</v>
      </c>
      <c r="I23" s="6" t="e">
        <f t="shared" si="1"/>
        <v>#DIV/0!</v>
      </c>
      <c r="J23" s="6" t="e">
        <f t="shared" si="2"/>
        <v>#DIV/0!</v>
      </c>
    </row>
    <row r="24" spans="1:10" x14ac:dyDescent="0.2">
      <c r="A24" s="8"/>
      <c r="B24" s="8"/>
      <c r="C24" s="8"/>
      <c r="D24" s="5"/>
      <c r="E24" s="5"/>
      <c r="F24" s="5"/>
      <c r="G24" s="5"/>
      <c r="H24" s="6" t="e">
        <f t="shared" si="0"/>
        <v>#DIV/0!</v>
      </c>
      <c r="I24" s="6" t="e">
        <f t="shared" si="1"/>
        <v>#DIV/0!</v>
      </c>
      <c r="J24" s="6" t="e">
        <f t="shared" si="2"/>
        <v>#DIV/0!</v>
      </c>
    </row>
    <row r="25" spans="1:10" x14ac:dyDescent="0.2">
      <c r="A25" s="8"/>
      <c r="B25" s="8"/>
      <c r="C25" s="8"/>
      <c r="D25" s="5"/>
      <c r="E25" s="5"/>
      <c r="F25" s="5"/>
      <c r="G25" s="5"/>
      <c r="H25" s="6" t="e">
        <f t="shared" si="0"/>
        <v>#DIV/0!</v>
      </c>
      <c r="I25" s="6" t="e">
        <f t="shared" si="1"/>
        <v>#DIV/0!</v>
      </c>
      <c r="J25" s="6" t="e">
        <f t="shared" si="2"/>
        <v>#DIV/0!</v>
      </c>
    </row>
    <row r="26" spans="1:10" x14ac:dyDescent="0.2">
      <c r="A26" s="8"/>
      <c r="B26" s="8"/>
      <c r="C26" s="8"/>
      <c r="D26" s="5"/>
      <c r="E26" s="5"/>
      <c r="F26" s="5"/>
      <c r="G26" s="5"/>
      <c r="H26" s="6" t="e">
        <f t="shared" si="0"/>
        <v>#DIV/0!</v>
      </c>
      <c r="I26" s="6" t="e">
        <f t="shared" si="1"/>
        <v>#DIV/0!</v>
      </c>
      <c r="J26" s="6" t="e">
        <f t="shared" si="2"/>
        <v>#DIV/0!</v>
      </c>
    </row>
    <row r="27" spans="1:10" x14ac:dyDescent="0.2">
      <c r="A27" s="8"/>
      <c r="B27" s="8"/>
      <c r="C27" s="8"/>
      <c r="D27" s="5"/>
      <c r="E27" s="5"/>
      <c r="F27" s="5"/>
      <c r="G27" s="5"/>
      <c r="H27" s="6" t="e">
        <f t="shared" si="0"/>
        <v>#DIV/0!</v>
      </c>
      <c r="I27" s="6" t="e">
        <f t="shared" si="1"/>
        <v>#DIV/0!</v>
      </c>
      <c r="J27" s="6" t="e">
        <f t="shared" si="2"/>
        <v>#DIV/0!</v>
      </c>
    </row>
    <row r="28" spans="1:10" x14ac:dyDescent="0.2">
      <c r="A28" s="8"/>
      <c r="B28" s="8"/>
      <c r="C28" s="8"/>
      <c r="D28" s="5"/>
      <c r="E28" s="5"/>
      <c r="F28" s="5"/>
      <c r="G28" s="5"/>
      <c r="H28" s="6" t="e">
        <f t="shared" si="0"/>
        <v>#DIV/0!</v>
      </c>
      <c r="I28" s="6" t="e">
        <f t="shared" si="1"/>
        <v>#DIV/0!</v>
      </c>
      <c r="J28" s="6" t="e">
        <f t="shared" si="2"/>
        <v>#DIV/0!</v>
      </c>
    </row>
    <row r="30" spans="1:10" ht="19" x14ac:dyDescent="0.25">
      <c r="A30" s="27" t="s">
        <v>23</v>
      </c>
      <c r="B30" s="28"/>
      <c r="C30" s="28"/>
      <c r="D30" s="28"/>
      <c r="E30" s="28"/>
      <c r="F30" s="28"/>
      <c r="G30" s="28"/>
      <c r="H30" s="29"/>
    </row>
    <row r="31" spans="1:10" x14ac:dyDescent="0.2">
      <c r="A31" s="7" t="s">
        <v>1</v>
      </c>
      <c r="B31" s="7" t="s">
        <v>2</v>
      </c>
      <c r="C31" s="7" t="s">
        <v>3</v>
      </c>
      <c r="D31" s="3" t="s">
        <v>4</v>
      </c>
      <c r="E31" s="3" t="s">
        <v>24</v>
      </c>
      <c r="F31" s="3" t="s">
        <v>25</v>
      </c>
      <c r="G31" s="3" t="s">
        <v>26</v>
      </c>
      <c r="H31" s="3" t="s">
        <v>27</v>
      </c>
    </row>
    <row r="32" spans="1:10" x14ac:dyDescent="0.2">
      <c r="A32" s="8">
        <v>1</v>
      </c>
      <c r="B32" s="8" t="s">
        <v>79</v>
      </c>
      <c r="C32" s="8" t="s">
        <v>76</v>
      </c>
      <c r="D32" s="5">
        <v>8</v>
      </c>
      <c r="E32" s="5">
        <v>73</v>
      </c>
      <c r="F32" s="5">
        <v>52</v>
      </c>
      <c r="G32" s="6">
        <f>E32/D32</f>
        <v>9.125</v>
      </c>
      <c r="H32" s="6">
        <f>F32/D32</f>
        <v>6.5</v>
      </c>
    </row>
    <row r="33" spans="1:8" customFormat="1" x14ac:dyDescent="0.2">
      <c r="A33" s="8"/>
      <c r="B33" s="8" t="s">
        <v>83</v>
      </c>
      <c r="C33" s="8" t="s">
        <v>76</v>
      </c>
      <c r="D33" s="5">
        <v>1</v>
      </c>
      <c r="E33" s="5">
        <v>2</v>
      </c>
      <c r="F33" s="5">
        <v>4</v>
      </c>
      <c r="G33" s="6">
        <f t="shared" ref="G33:G35" si="3">E33/D33</f>
        <v>2</v>
      </c>
      <c r="H33" s="6">
        <f t="shared" ref="H33:H35" si="4">F33/D33</f>
        <v>4</v>
      </c>
    </row>
    <row r="34" spans="1:8" customFormat="1" x14ac:dyDescent="0.2">
      <c r="A34" s="8"/>
      <c r="B34" s="8"/>
      <c r="C34" s="8"/>
      <c r="D34" s="5"/>
      <c r="E34" s="5"/>
      <c r="F34" s="5"/>
      <c r="G34" s="6" t="e">
        <f t="shared" si="3"/>
        <v>#DIV/0!</v>
      </c>
      <c r="H34" s="6" t="e">
        <f t="shared" si="4"/>
        <v>#DIV/0!</v>
      </c>
    </row>
    <row r="35" spans="1:8" customFormat="1" x14ac:dyDescent="0.2">
      <c r="A35" s="8"/>
      <c r="B35" s="8"/>
      <c r="C35" s="8"/>
      <c r="D35" s="5"/>
      <c r="E35" s="5"/>
      <c r="F35" s="5"/>
      <c r="G35" s="6" t="e">
        <f t="shared" si="3"/>
        <v>#DIV/0!</v>
      </c>
      <c r="H35" s="6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7" workbookViewId="0">
      <selection activeCell="C32" sqref="C32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1" customWidth="1"/>
    <col min="7" max="10" width="7.6640625" style="1" bestFit="1" customWidth="1"/>
  </cols>
  <sheetData>
    <row r="1" spans="1:10" ht="19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2">
      <c r="A2" s="7" t="s">
        <v>1</v>
      </c>
      <c r="B2" s="7" t="s">
        <v>2</v>
      </c>
      <c r="C2" s="7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8"/>
      <c r="B3" s="9" t="s">
        <v>31</v>
      </c>
      <c r="C3" s="8" t="s">
        <v>32</v>
      </c>
      <c r="D3" s="5">
        <v>7</v>
      </c>
      <c r="E3" s="5"/>
      <c r="F3" s="5">
        <v>1</v>
      </c>
      <c r="G3" s="5">
        <v>2</v>
      </c>
      <c r="H3" s="6">
        <f>E3/D3</f>
        <v>0</v>
      </c>
      <c r="I3" s="6">
        <f>F3/D3</f>
        <v>0.14285714285714285</v>
      </c>
      <c r="J3" s="6">
        <f>G3/D3</f>
        <v>0.2857142857142857</v>
      </c>
    </row>
    <row r="4" spans="1:10" x14ac:dyDescent="0.2">
      <c r="A4" s="8"/>
      <c r="B4" s="10" t="s">
        <v>33</v>
      </c>
      <c r="C4" s="8" t="s">
        <v>32</v>
      </c>
      <c r="D4" s="5">
        <v>11</v>
      </c>
      <c r="E4" s="5"/>
      <c r="F4" s="5"/>
      <c r="G4" s="5">
        <v>1</v>
      </c>
      <c r="H4" s="6">
        <f t="shared" ref="H4:H19" si="0">E4/D4</f>
        <v>0</v>
      </c>
      <c r="I4" s="6">
        <f t="shared" ref="I4:I19" si="1">F4/D4</f>
        <v>0</v>
      </c>
      <c r="J4" s="6">
        <f t="shared" ref="J4:J19" si="2">G4/D4</f>
        <v>9.0909090909090912E-2</v>
      </c>
    </row>
    <row r="5" spans="1:10" ht="32" x14ac:dyDescent="0.2">
      <c r="A5" s="8"/>
      <c r="B5" s="11" t="s">
        <v>34</v>
      </c>
      <c r="C5" s="8" t="s">
        <v>32</v>
      </c>
      <c r="D5" s="5">
        <v>10</v>
      </c>
      <c r="E5" s="5">
        <v>3</v>
      </c>
      <c r="F5" s="5">
        <v>4</v>
      </c>
      <c r="G5" s="5">
        <v>24</v>
      </c>
      <c r="H5" s="6">
        <f t="shared" si="0"/>
        <v>0.3</v>
      </c>
      <c r="I5" s="6">
        <f t="shared" si="1"/>
        <v>0.4</v>
      </c>
      <c r="J5" s="6">
        <f t="shared" si="2"/>
        <v>2.4</v>
      </c>
    </row>
    <row r="6" spans="1:10" ht="32" x14ac:dyDescent="0.2">
      <c r="A6" s="8"/>
      <c r="B6" s="12" t="s">
        <v>35</v>
      </c>
      <c r="C6" s="8" t="s">
        <v>32</v>
      </c>
      <c r="D6" s="5">
        <v>10</v>
      </c>
      <c r="E6" s="5">
        <v>1</v>
      </c>
      <c r="F6" s="5">
        <v>2</v>
      </c>
      <c r="G6" s="5">
        <v>2</v>
      </c>
      <c r="H6" s="6">
        <f t="shared" si="0"/>
        <v>0.1</v>
      </c>
      <c r="I6" s="6">
        <f t="shared" si="1"/>
        <v>0.2</v>
      </c>
      <c r="J6" s="6">
        <f t="shared" si="2"/>
        <v>0.2</v>
      </c>
    </row>
    <row r="7" spans="1:10" x14ac:dyDescent="0.2">
      <c r="A7" s="8"/>
      <c r="B7" s="10" t="s">
        <v>36</v>
      </c>
      <c r="C7" s="8" t="s">
        <v>32</v>
      </c>
      <c r="D7" s="5">
        <v>9</v>
      </c>
      <c r="E7" s="5"/>
      <c r="F7" s="5"/>
      <c r="G7" s="5"/>
      <c r="H7" s="6">
        <f t="shared" si="0"/>
        <v>0</v>
      </c>
      <c r="I7" s="6">
        <f t="shared" si="1"/>
        <v>0</v>
      </c>
      <c r="J7" s="6">
        <f t="shared" si="2"/>
        <v>0</v>
      </c>
    </row>
    <row r="8" spans="1:10" x14ac:dyDescent="0.2">
      <c r="A8" s="8"/>
      <c r="B8" s="12" t="s">
        <v>37</v>
      </c>
      <c r="C8" s="8" t="s">
        <v>32</v>
      </c>
      <c r="D8" s="5">
        <v>8</v>
      </c>
      <c r="E8" s="5"/>
      <c r="F8" s="5">
        <v>4</v>
      </c>
      <c r="G8" s="5">
        <v>3</v>
      </c>
      <c r="H8" s="6">
        <f t="shared" si="0"/>
        <v>0</v>
      </c>
      <c r="I8" s="6">
        <f t="shared" si="1"/>
        <v>0.5</v>
      </c>
      <c r="J8" s="6">
        <f t="shared" si="2"/>
        <v>0.375</v>
      </c>
    </row>
    <row r="9" spans="1:10" x14ac:dyDescent="0.2">
      <c r="A9" s="8"/>
      <c r="B9" s="10" t="s">
        <v>38</v>
      </c>
      <c r="C9" s="8" t="s">
        <v>32</v>
      </c>
      <c r="D9" s="5">
        <v>1</v>
      </c>
      <c r="E9" s="5"/>
      <c r="F9" s="5"/>
      <c r="G9" s="5"/>
      <c r="H9" s="6">
        <f t="shared" si="0"/>
        <v>0</v>
      </c>
      <c r="I9" s="6">
        <f t="shared" si="1"/>
        <v>0</v>
      </c>
      <c r="J9" s="6">
        <f t="shared" si="2"/>
        <v>0</v>
      </c>
    </row>
    <row r="10" spans="1:10" x14ac:dyDescent="0.2">
      <c r="A10" s="8"/>
      <c r="B10" s="12" t="s">
        <v>39</v>
      </c>
      <c r="C10" s="8" t="s">
        <v>32</v>
      </c>
      <c r="D10" s="5">
        <v>1</v>
      </c>
      <c r="E10" s="5"/>
      <c r="F10" s="5"/>
      <c r="G10" s="5"/>
      <c r="H10" s="6">
        <f t="shared" si="0"/>
        <v>0</v>
      </c>
      <c r="I10" s="6">
        <f t="shared" si="1"/>
        <v>0</v>
      </c>
      <c r="J10" s="6">
        <f t="shared" si="2"/>
        <v>0</v>
      </c>
    </row>
    <row r="11" spans="1:10" x14ac:dyDescent="0.2">
      <c r="A11" s="8"/>
      <c r="B11" s="13" t="s">
        <v>40</v>
      </c>
      <c r="C11" s="8" t="s">
        <v>32</v>
      </c>
      <c r="D11" s="5">
        <v>9</v>
      </c>
      <c r="E11" s="5">
        <v>1</v>
      </c>
      <c r="F11" s="5">
        <v>3</v>
      </c>
      <c r="G11" s="5">
        <v>2</v>
      </c>
      <c r="H11" s="6">
        <f t="shared" si="0"/>
        <v>0.1111111111111111</v>
      </c>
      <c r="I11" s="6">
        <f t="shared" si="1"/>
        <v>0.33333333333333331</v>
      </c>
      <c r="J11" s="6">
        <f t="shared" si="2"/>
        <v>0.22222222222222221</v>
      </c>
    </row>
    <row r="12" spans="1:10" x14ac:dyDescent="0.2">
      <c r="A12" s="8"/>
      <c r="B12" s="13" t="s">
        <v>41</v>
      </c>
      <c r="C12" s="8" t="s">
        <v>32</v>
      </c>
      <c r="D12" s="5">
        <v>9</v>
      </c>
      <c r="E12" s="5">
        <v>11</v>
      </c>
      <c r="F12" s="5">
        <v>7</v>
      </c>
      <c r="G12" s="5">
        <v>6</v>
      </c>
      <c r="H12" s="6">
        <f t="shared" si="0"/>
        <v>1.2222222222222223</v>
      </c>
      <c r="I12" s="6">
        <f t="shared" si="1"/>
        <v>0.77777777777777779</v>
      </c>
      <c r="J12" s="6">
        <f t="shared" si="2"/>
        <v>0.66666666666666663</v>
      </c>
    </row>
    <row r="13" spans="1:10" x14ac:dyDescent="0.2">
      <c r="A13" s="8"/>
      <c r="B13" s="13" t="s">
        <v>42</v>
      </c>
      <c r="C13" s="8" t="s">
        <v>32</v>
      </c>
      <c r="D13" s="5">
        <v>12</v>
      </c>
      <c r="E13" s="5"/>
      <c r="F13" s="5"/>
      <c r="G13" s="5">
        <v>1</v>
      </c>
      <c r="H13" s="6">
        <f t="shared" si="0"/>
        <v>0</v>
      </c>
      <c r="I13" s="6">
        <f t="shared" si="1"/>
        <v>0</v>
      </c>
      <c r="J13" s="6">
        <f t="shared" si="2"/>
        <v>8.3333333333333329E-2</v>
      </c>
    </row>
    <row r="14" spans="1:10" x14ac:dyDescent="0.2">
      <c r="A14" s="8"/>
      <c r="B14" s="11" t="s">
        <v>43</v>
      </c>
      <c r="C14" s="8" t="s">
        <v>32</v>
      </c>
      <c r="D14" s="5">
        <v>10</v>
      </c>
      <c r="E14" s="5">
        <v>11</v>
      </c>
      <c r="F14" s="5">
        <v>3</v>
      </c>
      <c r="G14" s="5">
        <v>4</v>
      </c>
      <c r="H14" s="6">
        <f t="shared" si="0"/>
        <v>1.1000000000000001</v>
      </c>
      <c r="I14" s="6">
        <f t="shared" si="1"/>
        <v>0.3</v>
      </c>
      <c r="J14" s="6">
        <f t="shared" si="2"/>
        <v>0.4</v>
      </c>
    </row>
    <row r="15" spans="1:10" x14ac:dyDescent="0.2">
      <c r="A15" s="8"/>
      <c r="B15" s="11" t="s">
        <v>44</v>
      </c>
      <c r="C15" s="8" t="s">
        <v>32</v>
      </c>
      <c r="D15" s="5"/>
      <c r="E15" s="5"/>
      <c r="F15" s="5"/>
      <c r="G15" s="5"/>
      <c r="H15" s="6" t="e">
        <f t="shared" si="0"/>
        <v>#DIV/0!</v>
      </c>
      <c r="I15" s="6" t="e">
        <f t="shared" si="1"/>
        <v>#DIV/0!</v>
      </c>
      <c r="J15" s="6" t="e">
        <f t="shared" si="2"/>
        <v>#DIV/0!</v>
      </c>
    </row>
    <row r="16" spans="1:10" x14ac:dyDescent="0.2">
      <c r="A16" s="8"/>
      <c r="B16" s="12" t="s">
        <v>45</v>
      </c>
      <c r="C16" s="8" t="s">
        <v>32</v>
      </c>
      <c r="D16" s="5">
        <v>7</v>
      </c>
      <c r="E16" s="5"/>
      <c r="F16" s="5">
        <v>6</v>
      </c>
      <c r="G16" s="5">
        <v>5</v>
      </c>
      <c r="H16" s="6">
        <f t="shared" si="0"/>
        <v>0</v>
      </c>
      <c r="I16" s="6">
        <f t="shared" si="1"/>
        <v>0.8571428571428571</v>
      </c>
      <c r="J16" s="6">
        <f t="shared" si="2"/>
        <v>0.7142857142857143</v>
      </c>
    </row>
    <row r="17" spans="1:10" x14ac:dyDescent="0.2">
      <c r="A17" s="8"/>
      <c r="B17" s="13" t="s">
        <v>46</v>
      </c>
      <c r="C17" s="8" t="s">
        <v>32</v>
      </c>
      <c r="D17" s="5">
        <v>12</v>
      </c>
      <c r="E17" s="5">
        <v>32</v>
      </c>
      <c r="F17" s="5">
        <v>10</v>
      </c>
      <c r="G17" s="5">
        <v>32</v>
      </c>
      <c r="H17" s="6">
        <f t="shared" si="0"/>
        <v>2.6666666666666665</v>
      </c>
      <c r="I17" s="6">
        <f t="shared" si="1"/>
        <v>0.83333333333333337</v>
      </c>
      <c r="J17" s="6">
        <f t="shared" si="2"/>
        <v>2.6666666666666665</v>
      </c>
    </row>
    <row r="18" spans="1:10" x14ac:dyDescent="0.2">
      <c r="A18" s="8"/>
      <c r="B18" s="14" t="s">
        <v>47</v>
      </c>
      <c r="C18" s="8" t="s">
        <v>32</v>
      </c>
      <c r="D18" s="5">
        <v>12</v>
      </c>
      <c r="E18" s="5">
        <v>12</v>
      </c>
      <c r="F18" s="5">
        <v>7</v>
      </c>
      <c r="G18" s="5">
        <v>8</v>
      </c>
      <c r="H18" s="6">
        <f t="shared" si="0"/>
        <v>1</v>
      </c>
      <c r="I18" s="6">
        <f t="shared" si="1"/>
        <v>0.58333333333333337</v>
      </c>
      <c r="J18" s="6">
        <f t="shared" si="2"/>
        <v>0.66666666666666663</v>
      </c>
    </row>
    <row r="19" spans="1:10" x14ac:dyDescent="0.2">
      <c r="A19" s="8"/>
      <c r="B19" s="10" t="s">
        <v>48</v>
      </c>
      <c r="C19" s="8" t="s">
        <v>32</v>
      </c>
      <c r="D19" s="5">
        <v>7</v>
      </c>
      <c r="E19" s="5"/>
      <c r="F19" s="5"/>
      <c r="G19" s="5"/>
      <c r="H19" s="6">
        <f t="shared" si="0"/>
        <v>0</v>
      </c>
      <c r="I19" s="6">
        <f t="shared" si="1"/>
        <v>0</v>
      </c>
      <c r="J19" s="6">
        <f t="shared" si="2"/>
        <v>0</v>
      </c>
    </row>
    <row r="20" spans="1:10" x14ac:dyDescent="0.2">
      <c r="A20" s="8"/>
      <c r="B20" s="8"/>
      <c r="C20" s="8"/>
      <c r="D20" s="5"/>
      <c r="E20" s="5"/>
      <c r="F20" s="5"/>
      <c r="G20" s="5"/>
      <c r="H20" s="6" t="e">
        <f t="shared" ref="H20:H28" si="3">E20/D20</f>
        <v>#DIV/0!</v>
      </c>
      <c r="I20" s="6" t="e">
        <f t="shared" ref="I20:I28" si="4">F20/D20</f>
        <v>#DIV/0!</v>
      </c>
      <c r="J20" s="6" t="e">
        <f t="shared" ref="J20:J28" si="5">G20/D20</f>
        <v>#DIV/0!</v>
      </c>
    </row>
    <row r="21" spans="1:10" x14ac:dyDescent="0.2">
      <c r="A21" s="8"/>
      <c r="B21" s="8"/>
      <c r="C21" s="8"/>
      <c r="D21" s="5"/>
      <c r="E21" s="5"/>
      <c r="F21" s="5"/>
      <c r="G21" s="5"/>
      <c r="H21" s="6" t="e">
        <f t="shared" si="3"/>
        <v>#DIV/0!</v>
      </c>
      <c r="I21" s="6" t="e">
        <f t="shared" si="4"/>
        <v>#DIV/0!</v>
      </c>
      <c r="J21" s="6" t="e">
        <f t="shared" si="5"/>
        <v>#DIV/0!</v>
      </c>
    </row>
    <row r="22" spans="1:10" x14ac:dyDescent="0.2">
      <c r="A22" s="8"/>
      <c r="B22" s="8"/>
      <c r="C22" s="8"/>
      <c r="D22" s="5"/>
      <c r="E22" s="5"/>
      <c r="F22" s="5"/>
      <c r="G22" s="5"/>
      <c r="H22" s="6" t="e">
        <f t="shared" si="3"/>
        <v>#DIV/0!</v>
      </c>
      <c r="I22" s="6" t="e">
        <f t="shared" si="4"/>
        <v>#DIV/0!</v>
      </c>
      <c r="J22" s="6" t="e">
        <f t="shared" si="5"/>
        <v>#DIV/0!</v>
      </c>
    </row>
    <row r="23" spans="1:10" x14ac:dyDescent="0.2">
      <c r="A23" s="8"/>
      <c r="B23" s="8"/>
      <c r="C23" s="8"/>
      <c r="D23" s="5"/>
      <c r="E23" s="5"/>
      <c r="F23" s="5"/>
      <c r="G23" s="5"/>
      <c r="H23" s="6" t="e">
        <f t="shared" si="3"/>
        <v>#DIV/0!</v>
      </c>
      <c r="I23" s="6" t="e">
        <f t="shared" si="4"/>
        <v>#DIV/0!</v>
      </c>
      <c r="J23" s="6" t="e">
        <f t="shared" si="5"/>
        <v>#DIV/0!</v>
      </c>
    </row>
    <row r="24" spans="1:10" x14ac:dyDescent="0.2">
      <c r="A24" s="8"/>
      <c r="B24" s="8"/>
      <c r="C24" s="8"/>
      <c r="D24" s="5"/>
      <c r="E24" s="5"/>
      <c r="F24" s="5"/>
      <c r="G24" s="5"/>
      <c r="H24" s="6" t="e">
        <f t="shared" si="3"/>
        <v>#DIV/0!</v>
      </c>
      <c r="I24" s="6" t="e">
        <f t="shared" si="4"/>
        <v>#DIV/0!</v>
      </c>
      <c r="J24" s="6" t="e">
        <f t="shared" si="5"/>
        <v>#DIV/0!</v>
      </c>
    </row>
    <row r="25" spans="1:10" x14ac:dyDescent="0.2">
      <c r="A25" s="8"/>
      <c r="B25" s="8"/>
      <c r="C25" s="8"/>
      <c r="D25" s="5"/>
      <c r="E25" s="5"/>
      <c r="F25" s="5"/>
      <c r="G25" s="5"/>
      <c r="H25" s="6" t="e">
        <f t="shared" si="3"/>
        <v>#DIV/0!</v>
      </c>
      <c r="I25" s="6" t="e">
        <f t="shared" si="4"/>
        <v>#DIV/0!</v>
      </c>
      <c r="J25" s="6" t="e">
        <f t="shared" si="5"/>
        <v>#DIV/0!</v>
      </c>
    </row>
    <row r="26" spans="1:10" x14ac:dyDescent="0.2">
      <c r="A26" s="8"/>
      <c r="B26" s="8"/>
      <c r="C26" s="8"/>
      <c r="D26" s="5"/>
      <c r="E26" s="5"/>
      <c r="F26" s="5"/>
      <c r="G26" s="5"/>
      <c r="H26" s="6" t="e">
        <f t="shared" si="3"/>
        <v>#DIV/0!</v>
      </c>
      <c r="I26" s="6" t="e">
        <f t="shared" si="4"/>
        <v>#DIV/0!</v>
      </c>
      <c r="J26" s="6" t="e">
        <f t="shared" si="5"/>
        <v>#DIV/0!</v>
      </c>
    </row>
    <row r="27" spans="1:10" x14ac:dyDescent="0.2">
      <c r="A27" s="8"/>
      <c r="B27" s="8"/>
      <c r="C27" s="8"/>
      <c r="D27" s="5"/>
      <c r="E27" s="5"/>
      <c r="F27" s="5"/>
      <c r="G27" s="5"/>
      <c r="H27" s="6" t="e">
        <f t="shared" si="3"/>
        <v>#DIV/0!</v>
      </c>
      <c r="I27" s="6" t="e">
        <f t="shared" si="4"/>
        <v>#DIV/0!</v>
      </c>
      <c r="J27" s="6" t="e">
        <f t="shared" si="5"/>
        <v>#DIV/0!</v>
      </c>
    </row>
    <row r="28" spans="1:10" x14ac:dyDescent="0.2">
      <c r="A28" s="8"/>
      <c r="B28" s="8"/>
      <c r="C28" s="8"/>
      <c r="D28" s="5"/>
      <c r="E28" s="5"/>
      <c r="F28" s="5"/>
      <c r="G28" s="5"/>
      <c r="H28" s="6" t="e">
        <f t="shared" si="3"/>
        <v>#DIV/0!</v>
      </c>
      <c r="I28" s="6" t="e">
        <f t="shared" si="4"/>
        <v>#DIV/0!</v>
      </c>
      <c r="J28" s="6" t="e">
        <f t="shared" si="5"/>
        <v>#DIV/0!</v>
      </c>
    </row>
    <row r="30" spans="1:10" ht="19" x14ac:dyDescent="0.25">
      <c r="A30" s="27" t="s">
        <v>23</v>
      </c>
      <c r="B30" s="28"/>
      <c r="C30" s="28"/>
      <c r="D30" s="28"/>
      <c r="E30" s="28"/>
      <c r="F30" s="28"/>
      <c r="G30" s="28"/>
      <c r="H30" s="29"/>
    </row>
    <row r="31" spans="1:10" x14ac:dyDescent="0.2">
      <c r="A31" s="7" t="s">
        <v>1</v>
      </c>
      <c r="B31" s="7" t="s">
        <v>2</v>
      </c>
      <c r="C31" s="7" t="s">
        <v>3</v>
      </c>
      <c r="D31" s="3" t="s">
        <v>4</v>
      </c>
      <c r="E31" s="3" t="s">
        <v>24</v>
      </c>
      <c r="F31" s="3" t="s">
        <v>25</v>
      </c>
      <c r="G31" s="3" t="s">
        <v>26</v>
      </c>
      <c r="H31" s="3" t="s">
        <v>27</v>
      </c>
    </row>
    <row r="32" spans="1:10" x14ac:dyDescent="0.2">
      <c r="A32" s="8"/>
      <c r="B32" s="12" t="s">
        <v>45</v>
      </c>
      <c r="C32" s="8" t="s">
        <v>32</v>
      </c>
      <c r="D32" s="5">
        <v>12</v>
      </c>
      <c r="E32" s="5">
        <v>157</v>
      </c>
      <c r="F32" s="5">
        <v>149</v>
      </c>
      <c r="G32" s="6">
        <v>13.083333333333334</v>
      </c>
      <c r="H32" s="6">
        <v>12.416666666666666</v>
      </c>
    </row>
    <row r="33" spans="1:10" x14ac:dyDescent="0.2">
      <c r="A33" s="8"/>
      <c r="B33" s="12" t="s">
        <v>39</v>
      </c>
      <c r="C33" s="8" t="s">
        <v>32</v>
      </c>
      <c r="D33" s="5">
        <v>1</v>
      </c>
      <c r="E33" s="5">
        <v>4</v>
      </c>
      <c r="F33" s="5">
        <v>4</v>
      </c>
      <c r="G33" s="6">
        <v>4</v>
      </c>
      <c r="H33" s="6">
        <v>4</v>
      </c>
      <c r="I33"/>
      <c r="J33"/>
    </row>
    <row r="34" spans="1:10" x14ac:dyDescent="0.2">
      <c r="A34" s="8"/>
      <c r="B34" s="8"/>
      <c r="C34" s="8"/>
      <c r="D34" s="5"/>
      <c r="E34" s="5"/>
      <c r="F34" s="5"/>
      <c r="G34" s="6" t="e">
        <f t="shared" ref="G34:G35" si="6">E34/D34</f>
        <v>#DIV/0!</v>
      </c>
      <c r="H34" s="6" t="e">
        <f t="shared" ref="H34:H35" si="7">F34/D34</f>
        <v>#DIV/0!</v>
      </c>
      <c r="I34"/>
      <c r="J34"/>
    </row>
    <row r="35" spans="1:10" x14ac:dyDescent="0.2">
      <c r="A35" s="8"/>
      <c r="B35" s="8"/>
      <c r="C35" s="8"/>
      <c r="D35" s="5"/>
      <c r="E35" s="5"/>
      <c r="F35" s="5"/>
      <c r="G35" s="6" t="e">
        <f t="shared" si="6"/>
        <v>#DIV/0!</v>
      </c>
      <c r="H35" s="6" t="e">
        <f t="shared" si="7"/>
        <v>#DIV/0!</v>
      </c>
      <c r="I35"/>
      <c r="J35"/>
    </row>
    <row r="37" spans="1:10" x14ac:dyDescent="0.2">
      <c r="A37" t="s">
        <v>49</v>
      </c>
      <c r="I37"/>
      <c r="J37"/>
    </row>
  </sheetData>
  <mergeCells count="2">
    <mergeCell ref="A1:J1"/>
    <mergeCell ref="A30:H3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10" workbookViewId="0">
      <selection activeCell="A32" sqref="A32:H33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1" customWidth="1"/>
    <col min="7" max="10" width="7.6640625" style="1" bestFit="1" customWidth="1"/>
  </cols>
  <sheetData>
    <row r="1" spans="1:10" ht="19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2">
      <c r="A2" s="7" t="s">
        <v>1</v>
      </c>
      <c r="B2" s="7" t="s">
        <v>2</v>
      </c>
      <c r="C2" s="7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8">
        <v>2</v>
      </c>
      <c r="B3" s="8" t="s">
        <v>50</v>
      </c>
      <c r="C3" s="8" t="s">
        <v>51</v>
      </c>
      <c r="D3" s="5">
        <v>18</v>
      </c>
      <c r="E3" s="5">
        <v>1</v>
      </c>
      <c r="F3" s="5">
        <v>5</v>
      </c>
      <c r="G3" s="5">
        <v>8</v>
      </c>
      <c r="H3" s="6">
        <v>5.5555555555555552E-2</v>
      </c>
      <c r="I3" s="6">
        <v>0.27777777777777779</v>
      </c>
      <c r="J3" s="6">
        <v>0.44444444444444442</v>
      </c>
    </row>
    <row r="4" spans="1:10" x14ac:dyDescent="0.2">
      <c r="A4" s="8">
        <v>3</v>
      </c>
      <c r="B4" s="8" t="s">
        <v>52</v>
      </c>
      <c r="C4" s="8" t="s">
        <v>51</v>
      </c>
      <c r="D4" s="5">
        <v>22</v>
      </c>
      <c r="E4" s="5">
        <v>1</v>
      </c>
      <c r="F4" s="5">
        <v>7</v>
      </c>
      <c r="G4" s="5">
        <v>16</v>
      </c>
      <c r="H4" s="6">
        <v>4.5454545454545456E-2</v>
      </c>
      <c r="I4" s="6">
        <v>0.31818181818181818</v>
      </c>
      <c r="J4" s="6">
        <v>0.72727272727272729</v>
      </c>
    </row>
    <row r="5" spans="1:10" x14ac:dyDescent="0.2">
      <c r="A5" s="8">
        <v>5</v>
      </c>
      <c r="B5" s="8" t="s">
        <v>53</v>
      </c>
      <c r="C5" s="8" t="s">
        <v>51</v>
      </c>
      <c r="D5" s="5">
        <v>12</v>
      </c>
      <c r="E5" s="5">
        <v>1</v>
      </c>
      <c r="F5" s="5">
        <v>2</v>
      </c>
      <c r="G5" s="5">
        <v>2</v>
      </c>
      <c r="H5" s="6">
        <v>8.3333333333333329E-2</v>
      </c>
      <c r="I5" s="6">
        <v>0.16666666666666666</v>
      </c>
      <c r="J5" s="6">
        <v>0.16666666666666666</v>
      </c>
    </row>
    <row r="6" spans="1:10" x14ac:dyDescent="0.2">
      <c r="A6" s="8">
        <v>6</v>
      </c>
      <c r="B6" s="8" t="s">
        <v>54</v>
      </c>
      <c r="C6" s="8" t="s">
        <v>51</v>
      </c>
      <c r="D6" s="5">
        <v>22</v>
      </c>
      <c r="E6" s="5">
        <v>80</v>
      </c>
      <c r="F6" s="5">
        <v>38</v>
      </c>
      <c r="G6" s="5">
        <v>51</v>
      </c>
      <c r="H6" s="6">
        <v>3.6363636363636362</v>
      </c>
      <c r="I6" s="6">
        <v>1.7272727272727273</v>
      </c>
      <c r="J6" s="6">
        <v>2.3181818181818183</v>
      </c>
    </row>
    <row r="7" spans="1:10" x14ac:dyDescent="0.2">
      <c r="A7" s="8">
        <v>7</v>
      </c>
      <c r="B7" s="8" t="s">
        <v>55</v>
      </c>
      <c r="C7" s="8" t="s">
        <v>51</v>
      </c>
      <c r="D7" s="5">
        <v>8</v>
      </c>
      <c r="E7" s="5">
        <v>2</v>
      </c>
      <c r="F7" s="5">
        <v>7</v>
      </c>
      <c r="G7" s="5">
        <v>7</v>
      </c>
      <c r="H7" s="6">
        <v>0.25</v>
      </c>
      <c r="I7" s="6">
        <v>0.875</v>
      </c>
      <c r="J7" s="6">
        <v>0.875</v>
      </c>
    </row>
    <row r="8" spans="1:10" x14ac:dyDescent="0.2">
      <c r="A8" s="8">
        <v>8</v>
      </c>
      <c r="B8" s="8" t="s">
        <v>56</v>
      </c>
      <c r="C8" s="8" t="s">
        <v>51</v>
      </c>
      <c r="D8" s="5">
        <v>15</v>
      </c>
      <c r="E8" s="5">
        <v>3</v>
      </c>
      <c r="F8" s="5">
        <v>3</v>
      </c>
      <c r="G8" s="5">
        <v>7</v>
      </c>
      <c r="H8" s="6">
        <v>0.2</v>
      </c>
      <c r="I8" s="6">
        <v>0.2</v>
      </c>
      <c r="J8" s="6">
        <v>0.46666666666666667</v>
      </c>
    </row>
    <row r="9" spans="1:10" x14ac:dyDescent="0.2">
      <c r="A9" s="8">
        <v>9</v>
      </c>
      <c r="B9" s="8" t="s">
        <v>57</v>
      </c>
      <c r="C9" s="8" t="s">
        <v>51</v>
      </c>
      <c r="D9" s="5">
        <v>18</v>
      </c>
      <c r="E9" s="5">
        <v>7</v>
      </c>
      <c r="F9" s="5">
        <v>23</v>
      </c>
      <c r="G9" s="5">
        <v>29</v>
      </c>
      <c r="H9" s="6">
        <v>0.3888888888888889</v>
      </c>
      <c r="I9" s="6">
        <v>1.2777777777777777</v>
      </c>
      <c r="J9" s="6">
        <v>1.6111111111111112</v>
      </c>
    </row>
    <row r="10" spans="1:10" x14ac:dyDescent="0.2">
      <c r="A10" s="8">
        <v>10</v>
      </c>
      <c r="B10" s="8" t="s">
        <v>58</v>
      </c>
      <c r="C10" s="8" t="s">
        <v>51</v>
      </c>
      <c r="D10" s="5">
        <v>13</v>
      </c>
      <c r="E10" s="5">
        <v>12</v>
      </c>
      <c r="F10" s="5">
        <v>25</v>
      </c>
      <c r="G10" s="5">
        <v>36</v>
      </c>
      <c r="H10" s="6">
        <v>0.92307692307692313</v>
      </c>
      <c r="I10" s="6">
        <v>1.9230769230769231</v>
      </c>
      <c r="J10" s="6">
        <v>2.7692307692307692</v>
      </c>
    </row>
    <row r="11" spans="1:10" x14ac:dyDescent="0.2">
      <c r="A11" s="8">
        <v>11</v>
      </c>
      <c r="B11" s="8" t="s">
        <v>59</v>
      </c>
      <c r="C11" s="8" t="s">
        <v>51</v>
      </c>
      <c r="D11" s="5">
        <v>22</v>
      </c>
      <c r="E11" s="5">
        <v>52</v>
      </c>
      <c r="F11" s="5">
        <v>51</v>
      </c>
      <c r="G11" s="5">
        <v>25</v>
      </c>
      <c r="H11" s="6">
        <v>2.3636363636363638</v>
      </c>
      <c r="I11" s="6">
        <v>2.3181818181818183</v>
      </c>
      <c r="J11" s="6">
        <v>1.1363636363636365</v>
      </c>
    </row>
    <row r="12" spans="1:10" x14ac:dyDescent="0.2">
      <c r="A12" s="8">
        <v>13</v>
      </c>
      <c r="B12" s="8" t="s">
        <v>60</v>
      </c>
      <c r="C12" s="8" t="s">
        <v>51</v>
      </c>
      <c r="D12" s="5">
        <v>18</v>
      </c>
      <c r="E12" s="5">
        <v>49</v>
      </c>
      <c r="F12" s="5">
        <v>36</v>
      </c>
      <c r="G12" s="5">
        <v>42</v>
      </c>
      <c r="H12" s="6">
        <v>2.7222222222222223</v>
      </c>
      <c r="I12" s="6">
        <v>2</v>
      </c>
      <c r="J12" s="6">
        <v>2.3333333333333335</v>
      </c>
    </row>
    <row r="13" spans="1:10" x14ac:dyDescent="0.2">
      <c r="A13" s="8"/>
      <c r="B13" s="8"/>
      <c r="C13" s="8"/>
      <c r="D13" s="5"/>
      <c r="E13" s="5"/>
      <c r="F13" s="5"/>
      <c r="G13" s="5"/>
      <c r="H13" s="6" t="e">
        <f t="shared" ref="H13:H28" si="0">E13/D13</f>
        <v>#DIV/0!</v>
      </c>
      <c r="I13" s="6" t="e">
        <f t="shared" ref="I13:I28" si="1">F13/D13</f>
        <v>#DIV/0!</v>
      </c>
      <c r="J13" s="6" t="e">
        <f t="shared" ref="J13:J28" si="2">G13/D13</f>
        <v>#DIV/0!</v>
      </c>
    </row>
    <row r="14" spans="1:10" x14ac:dyDescent="0.2">
      <c r="A14" s="8"/>
      <c r="B14" s="8"/>
      <c r="C14" s="8"/>
      <c r="D14" s="5"/>
      <c r="E14" s="5"/>
      <c r="F14" s="5"/>
      <c r="G14" s="5"/>
      <c r="H14" s="6" t="e">
        <f t="shared" si="0"/>
        <v>#DIV/0!</v>
      </c>
      <c r="I14" s="6" t="e">
        <f t="shared" si="1"/>
        <v>#DIV/0!</v>
      </c>
      <c r="J14" s="6" t="e">
        <f t="shared" si="2"/>
        <v>#DIV/0!</v>
      </c>
    </row>
    <row r="15" spans="1:10" x14ac:dyDescent="0.2">
      <c r="A15" s="8"/>
      <c r="B15" s="8"/>
      <c r="C15" s="8"/>
      <c r="D15" s="5"/>
      <c r="E15" s="5"/>
      <c r="F15" s="5"/>
      <c r="G15" s="5"/>
      <c r="H15" s="6" t="e">
        <f t="shared" si="0"/>
        <v>#DIV/0!</v>
      </c>
      <c r="I15" s="6" t="e">
        <f t="shared" si="1"/>
        <v>#DIV/0!</v>
      </c>
      <c r="J15" s="6" t="e">
        <f t="shared" si="2"/>
        <v>#DIV/0!</v>
      </c>
    </row>
    <row r="16" spans="1:10" x14ac:dyDescent="0.2">
      <c r="A16" s="8"/>
      <c r="B16" s="8"/>
      <c r="C16" s="8"/>
      <c r="D16" s="5"/>
      <c r="E16" s="5"/>
      <c r="F16" s="5"/>
      <c r="G16" s="5"/>
      <c r="H16" s="6" t="e">
        <f t="shared" si="0"/>
        <v>#DIV/0!</v>
      </c>
      <c r="I16" s="6" t="e">
        <f t="shared" si="1"/>
        <v>#DIV/0!</v>
      </c>
      <c r="J16" s="6" t="e">
        <f t="shared" si="2"/>
        <v>#DIV/0!</v>
      </c>
    </row>
    <row r="17" spans="1:10" x14ac:dyDescent="0.2">
      <c r="A17" s="8"/>
      <c r="B17" s="8"/>
      <c r="C17" s="8"/>
      <c r="D17" s="5"/>
      <c r="E17" s="5"/>
      <c r="F17" s="5"/>
      <c r="G17" s="5"/>
      <c r="H17" s="6" t="e">
        <f t="shared" si="0"/>
        <v>#DIV/0!</v>
      </c>
      <c r="I17" s="6" t="e">
        <f t="shared" si="1"/>
        <v>#DIV/0!</v>
      </c>
      <c r="J17" s="6" t="e">
        <f t="shared" si="2"/>
        <v>#DIV/0!</v>
      </c>
    </row>
    <row r="18" spans="1:10" x14ac:dyDescent="0.2">
      <c r="A18" s="8"/>
      <c r="B18" s="8"/>
      <c r="C18" s="8"/>
      <c r="D18" s="5"/>
      <c r="E18" s="5"/>
      <c r="F18" s="5"/>
      <c r="G18" s="5"/>
      <c r="H18" s="6" t="e">
        <f t="shared" si="0"/>
        <v>#DIV/0!</v>
      </c>
      <c r="I18" s="6" t="e">
        <f t="shared" si="1"/>
        <v>#DIV/0!</v>
      </c>
      <c r="J18" s="6" t="e">
        <f t="shared" si="2"/>
        <v>#DIV/0!</v>
      </c>
    </row>
    <row r="19" spans="1:10" x14ac:dyDescent="0.2">
      <c r="A19" s="8"/>
      <c r="B19" s="8"/>
      <c r="C19" s="8"/>
      <c r="D19" s="5"/>
      <c r="E19" s="5"/>
      <c r="F19" s="5"/>
      <c r="G19" s="5"/>
      <c r="H19" s="6" t="e">
        <f t="shared" si="0"/>
        <v>#DIV/0!</v>
      </c>
      <c r="I19" s="6" t="e">
        <f t="shared" si="1"/>
        <v>#DIV/0!</v>
      </c>
      <c r="J19" s="6" t="e">
        <f t="shared" si="2"/>
        <v>#DIV/0!</v>
      </c>
    </row>
    <row r="20" spans="1:10" x14ac:dyDescent="0.2">
      <c r="A20" s="8"/>
      <c r="B20" s="8"/>
      <c r="C20" s="8"/>
      <c r="D20" s="5"/>
      <c r="E20" s="5"/>
      <c r="F20" s="5"/>
      <c r="G20" s="5"/>
      <c r="H20" s="6" t="e">
        <f t="shared" si="0"/>
        <v>#DIV/0!</v>
      </c>
      <c r="I20" s="6" t="e">
        <f t="shared" si="1"/>
        <v>#DIV/0!</v>
      </c>
      <c r="J20" s="6" t="e">
        <f t="shared" si="2"/>
        <v>#DIV/0!</v>
      </c>
    </row>
    <row r="21" spans="1:10" x14ac:dyDescent="0.2">
      <c r="A21" s="8"/>
      <c r="B21" s="8"/>
      <c r="C21" s="8"/>
      <c r="D21" s="5"/>
      <c r="E21" s="5"/>
      <c r="F21" s="5"/>
      <c r="G21" s="5"/>
      <c r="H21" s="6" t="e">
        <f t="shared" si="0"/>
        <v>#DIV/0!</v>
      </c>
      <c r="I21" s="6" t="e">
        <f t="shared" si="1"/>
        <v>#DIV/0!</v>
      </c>
      <c r="J21" s="6" t="e">
        <f t="shared" si="2"/>
        <v>#DIV/0!</v>
      </c>
    </row>
    <row r="22" spans="1:10" x14ac:dyDescent="0.2">
      <c r="A22" s="8"/>
      <c r="B22" s="8"/>
      <c r="C22" s="8"/>
      <c r="D22" s="5"/>
      <c r="E22" s="5"/>
      <c r="F22" s="5"/>
      <c r="G22" s="5"/>
      <c r="H22" s="6" t="e">
        <f t="shared" si="0"/>
        <v>#DIV/0!</v>
      </c>
      <c r="I22" s="6" t="e">
        <f t="shared" si="1"/>
        <v>#DIV/0!</v>
      </c>
      <c r="J22" s="6" t="e">
        <f t="shared" si="2"/>
        <v>#DIV/0!</v>
      </c>
    </row>
    <row r="23" spans="1:10" x14ac:dyDescent="0.2">
      <c r="A23" s="8"/>
      <c r="B23" s="8"/>
      <c r="C23" s="8"/>
      <c r="D23" s="5"/>
      <c r="E23" s="5"/>
      <c r="F23" s="5"/>
      <c r="G23" s="5"/>
      <c r="H23" s="6" t="e">
        <f t="shared" si="0"/>
        <v>#DIV/0!</v>
      </c>
      <c r="I23" s="6" t="e">
        <f t="shared" si="1"/>
        <v>#DIV/0!</v>
      </c>
      <c r="J23" s="6" t="e">
        <f t="shared" si="2"/>
        <v>#DIV/0!</v>
      </c>
    </row>
    <row r="24" spans="1:10" x14ac:dyDescent="0.2">
      <c r="A24" s="8"/>
      <c r="B24" s="8"/>
      <c r="C24" s="8"/>
      <c r="D24" s="5"/>
      <c r="E24" s="5"/>
      <c r="F24" s="5"/>
      <c r="G24" s="5"/>
      <c r="H24" s="6" t="e">
        <f t="shared" si="0"/>
        <v>#DIV/0!</v>
      </c>
      <c r="I24" s="6" t="e">
        <f t="shared" si="1"/>
        <v>#DIV/0!</v>
      </c>
      <c r="J24" s="6" t="e">
        <f t="shared" si="2"/>
        <v>#DIV/0!</v>
      </c>
    </row>
    <row r="25" spans="1:10" x14ac:dyDescent="0.2">
      <c r="A25" s="8"/>
      <c r="B25" s="8"/>
      <c r="C25" s="8"/>
      <c r="D25" s="5"/>
      <c r="E25" s="5"/>
      <c r="F25" s="5"/>
      <c r="G25" s="5"/>
      <c r="H25" s="6" t="e">
        <f t="shared" si="0"/>
        <v>#DIV/0!</v>
      </c>
      <c r="I25" s="6" t="e">
        <f t="shared" si="1"/>
        <v>#DIV/0!</v>
      </c>
      <c r="J25" s="6" t="e">
        <f t="shared" si="2"/>
        <v>#DIV/0!</v>
      </c>
    </row>
    <row r="26" spans="1:10" x14ac:dyDescent="0.2">
      <c r="A26" s="8"/>
      <c r="B26" s="8"/>
      <c r="C26" s="8"/>
      <c r="D26" s="5"/>
      <c r="E26" s="5"/>
      <c r="F26" s="5"/>
      <c r="G26" s="5"/>
      <c r="H26" s="6" t="e">
        <f t="shared" si="0"/>
        <v>#DIV/0!</v>
      </c>
      <c r="I26" s="6" t="e">
        <f t="shared" si="1"/>
        <v>#DIV/0!</v>
      </c>
      <c r="J26" s="6" t="e">
        <f t="shared" si="2"/>
        <v>#DIV/0!</v>
      </c>
    </row>
    <row r="27" spans="1:10" x14ac:dyDescent="0.2">
      <c r="A27" s="8"/>
      <c r="B27" s="8"/>
      <c r="C27" s="8"/>
      <c r="D27" s="5"/>
      <c r="E27" s="5"/>
      <c r="F27" s="5"/>
      <c r="G27" s="5"/>
      <c r="H27" s="6" t="e">
        <f t="shared" si="0"/>
        <v>#DIV/0!</v>
      </c>
      <c r="I27" s="6" t="e">
        <f t="shared" si="1"/>
        <v>#DIV/0!</v>
      </c>
      <c r="J27" s="6" t="e">
        <f t="shared" si="2"/>
        <v>#DIV/0!</v>
      </c>
    </row>
    <row r="28" spans="1:10" x14ac:dyDescent="0.2">
      <c r="A28" s="8"/>
      <c r="B28" s="8"/>
      <c r="C28" s="8"/>
      <c r="D28" s="5"/>
      <c r="E28" s="5"/>
      <c r="F28" s="5"/>
      <c r="G28" s="5"/>
      <c r="H28" s="6" t="e">
        <f t="shared" si="0"/>
        <v>#DIV/0!</v>
      </c>
      <c r="I28" s="6" t="e">
        <f t="shared" si="1"/>
        <v>#DIV/0!</v>
      </c>
      <c r="J28" s="6" t="e">
        <f t="shared" si="2"/>
        <v>#DIV/0!</v>
      </c>
    </row>
    <row r="30" spans="1:10" ht="19" x14ac:dyDescent="0.25">
      <c r="A30" s="27" t="s">
        <v>23</v>
      </c>
      <c r="B30" s="28"/>
      <c r="C30" s="28"/>
      <c r="D30" s="28"/>
      <c r="E30" s="28"/>
      <c r="F30" s="28"/>
      <c r="G30" s="28"/>
      <c r="H30" s="29"/>
    </row>
    <row r="31" spans="1:10" x14ac:dyDescent="0.2">
      <c r="A31" s="7" t="s">
        <v>1</v>
      </c>
      <c r="B31" s="7" t="s">
        <v>2</v>
      </c>
      <c r="C31" s="7" t="s">
        <v>3</v>
      </c>
      <c r="D31" s="3" t="s">
        <v>4</v>
      </c>
      <c r="E31" s="3" t="s">
        <v>24</v>
      </c>
      <c r="F31" s="3" t="s">
        <v>25</v>
      </c>
      <c r="G31" s="3" t="s">
        <v>26</v>
      </c>
      <c r="H31" s="3" t="s">
        <v>27</v>
      </c>
    </row>
    <row r="32" spans="1:10" x14ac:dyDescent="0.2">
      <c r="A32" s="8">
        <v>1</v>
      </c>
      <c r="B32" s="8" t="s">
        <v>57</v>
      </c>
      <c r="C32" s="8" t="s">
        <v>51</v>
      </c>
      <c r="D32" s="5">
        <v>19</v>
      </c>
      <c r="E32" s="5">
        <v>122</v>
      </c>
      <c r="F32" s="5">
        <v>121</v>
      </c>
      <c r="G32" s="6">
        <v>6.4210526315789478</v>
      </c>
      <c r="H32" s="6">
        <v>6.3684210526315788</v>
      </c>
    </row>
    <row r="33" spans="1:8" customFormat="1" x14ac:dyDescent="0.2">
      <c r="A33" s="8" t="s">
        <v>29</v>
      </c>
      <c r="B33" s="8" t="s">
        <v>56</v>
      </c>
      <c r="C33" s="8" t="s">
        <v>51</v>
      </c>
      <c r="D33" s="5">
        <v>17</v>
      </c>
      <c r="E33" s="5">
        <v>89</v>
      </c>
      <c r="F33" s="5">
        <v>120</v>
      </c>
      <c r="G33" s="6">
        <v>5.2352941176470589</v>
      </c>
      <c r="H33" s="6">
        <v>7.0588235294117645</v>
      </c>
    </row>
    <row r="34" spans="1:8" customFormat="1" x14ac:dyDescent="0.2">
      <c r="A34" s="8"/>
      <c r="B34" s="8"/>
      <c r="C34" s="8"/>
      <c r="D34" s="5"/>
      <c r="E34" s="5"/>
      <c r="F34" s="5"/>
      <c r="G34" s="6" t="e">
        <f t="shared" ref="G34:G35" si="3">E34/D34</f>
        <v>#DIV/0!</v>
      </c>
      <c r="H34" s="6" t="e">
        <f t="shared" ref="H34:H35" si="4">F34/D34</f>
        <v>#DIV/0!</v>
      </c>
    </row>
    <row r="35" spans="1:8" customFormat="1" x14ac:dyDescent="0.2">
      <c r="A35" s="8"/>
      <c r="B35" s="8"/>
      <c r="C35" s="8"/>
      <c r="D35" s="5"/>
      <c r="E35" s="5"/>
      <c r="F35" s="5"/>
      <c r="G35" s="6" t="e">
        <f t="shared" si="3"/>
        <v>#DIV/0!</v>
      </c>
      <c r="H35" s="6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Coast Leader</vt:lpstr>
      <vt:lpstr>Coast Goalie Leaders</vt:lpstr>
      <vt:lpstr>Coast Field</vt:lpstr>
      <vt:lpstr>Coast Goal</vt:lpstr>
      <vt:lpstr>Foothill</vt:lpstr>
      <vt:lpstr>Las Positas</vt:lpstr>
      <vt:lpstr>Laney</vt:lpstr>
      <vt:lpstr>Merced</vt:lpstr>
      <vt:lpstr>Ohlone</vt:lpstr>
      <vt:lpstr>De Anza</vt:lpstr>
      <vt:lpstr>Cabrillo</vt:lpstr>
      <vt:lpstr>CCSF</vt:lpstr>
      <vt:lpstr>CSM</vt:lpstr>
      <vt:lpstr>W Valley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2015-09-23T18:12:38Z</dcterms:created>
  <dcterms:modified xsi:type="dcterms:W3CDTF">2015-11-12T22:49:17Z</dcterms:modified>
</cp:coreProperties>
</file>