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 showInkAnnotation="0"/>
  <mc:AlternateContent xmlns:mc="http://schemas.openxmlformats.org/markup-compatibility/2006">
    <mc:Choice Requires="x15">
      <x15ac:absPath xmlns:x15ac="http://schemas.microsoft.com/office/spreadsheetml/2010/11/ac" url="/Users/DavidSilverstein/Desktop/Waterpolo 2015/Womens/"/>
    </mc:Choice>
  </mc:AlternateContent>
  <bookViews>
    <workbookView xWindow="11660" yWindow="2000" windowWidth="27760" windowHeight="16380" tabRatio="500" activeTab="1"/>
  </bookViews>
  <sheets>
    <sheet name="Field Leaders" sheetId="11" r:id="rId1"/>
    <sheet name="Goalie Leaders" sheetId="12" r:id="rId2"/>
    <sheet name="Big 8 Field" sheetId="1" r:id="rId3"/>
    <sheet name="Big 8 Goal" sheetId="2" r:id="rId4"/>
    <sheet name="DVC" sheetId="3" r:id="rId5"/>
    <sheet name="SJD" sheetId="4" r:id="rId6"/>
    <sheet name="ARC" sheetId="5" r:id="rId7"/>
    <sheet name="SRJC" sheetId="6" r:id="rId8"/>
    <sheet name="Fresno" sheetId="7" r:id="rId9"/>
    <sheet name="Sierra" sheetId="8" r:id="rId10"/>
    <sheet name="Modesto" sheetId="9" r:id="rId11"/>
    <sheet name="Sac" sheetId="10" r:id="rId12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7" i="12" l="1"/>
  <c r="I7" i="12"/>
  <c r="K7" i="12"/>
  <c r="H7" i="12"/>
  <c r="G7" i="12"/>
  <c r="D15" i="12"/>
  <c r="C15" i="12"/>
  <c r="E15" i="12"/>
  <c r="B15" i="12"/>
  <c r="A15" i="12"/>
  <c r="N30" i="11"/>
  <c r="M30" i="11"/>
  <c r="O30" i="11"/>
  <c r="L30" i="11"/>
  <c r="K30" i="11"/>
  <c r="N34" i="11"/>
  <c r="M34" i="11"/>
  <c r="O34" i="11"/>
  <c r="L34" i="11"/>
  <c r="K34" i="11"/>
  <c r="N4" i="11"/>
  <c r="M4" i="11"/>
  <c r="O4" i="11"/>
  <c r="L4" i="11"/>
  <c r="K4" i="11"/>
  <c r="N13" i="11"/>
  <c r="M13" i="11"/>
  <c r="O13" i="11"/>
  <c r="L13" i="11"/>
  <c r="K13" i="11"/>
  <c r="N17" i="11"/>
  <c r="M17" i="11"/>
  <c r="O17" i="11"/>
  <c r="L17" i="11"/>
  <c r="K17" i="11"/>
  <c r="N24" i="11"/>
  <c r="M24" i="11"/>
  <c r="O24" i="11"/>
  <c r="L24" i="11"/>
  <c r="K24" i="11"/>
  <c r="N36" i="11"/>
  <c r="M36" i="11"/>
  <c r="O36" i="11"/>
  <c r="L36" i="11"/>
  <c r="K36" i="11"/>
  <c r="N9" i="11"/>
  <c r="M9" i="11"/>
  <c r="O9" i="11"/>
  <c r="L9" i="11"/>
  <c r="K9" i="11"/>
  <c r="N25" i="11"/>
  <c r="M25" i="11"/>
  <c r="O25" i="11"/>
  <c r="L25" i="11"/>
  <c r="K25" i="11"/>
  <c r="I56" i="11"/>
  <c r="H56" i="11"/>
  <c r="J56" i="11"/>
  <c r="G56" i="11"/>
  <c r="F56" i="11"/>
  <c r="I60" i="11"/>
  <c r="H60" i="11"/>
  <c r="J60" i="11"/>
  <c r="G60" i="11"/>
  <c r="F60" i="11"/>
  <c r="I23" i="11"/>
  <c r="H23" i="11"/>
  <c r="J23" i="11"/>
  <c r="G23" i="11"/>
  <c r="F23" i="11"/>
  <c r="I25" i="11"/>
  <c r="H25" i="11"/>
  <c r="J25" i="11"/>
  <c r="G25" i="11"/>
  <c r="F25" i="11"/>
  <c r="I28" i="11"/>
  <c r="H28" i="11"/>
  <c r="J28" i="11"/>
  <c r="G28" i="11"/>
  <c r="F28" i="11"/>
  <c r="I39" i="11"/>
  <c r="H39" i="11"/>
  <c r="J39" i="11"/>
  <c r="G39" i="11"/>
  <c r="F39" i="11"/>
  <c r="I50" i="11"/>
  <c r="H50" i="11"/>
  <c r="J50" i="11"/>
  <c r="G50" i="11"/>
  <c r="F50" i="11"/>
  <c r="I22" i="11"/>
  <c r="H22" i="11"/>
  <c r="J22" i="11"/>
  <c r="G22" i="11"/>
  <c r="F22" i="11"/>
  <c r="I32" i="11"/>
  <c r="H32" i="11"/>
  <c r="J32" i="11"/>
  <c r="G32" i="11"/>
  <c r="F32" i="11"/>
  <c r="D70" i="11"/>
  <c r="C70" i="11"/>
  <c r="E70" i="11"/>
  <c r="B70" i="11"/>
  <c r="A70" i="11"/>
  <c r="D62" i="11"/>
  <c r="C62" i="11"/>
  <c r="E62" i="11"/>
  <c r="B62" i="11"/>
  <c r="A62" i="11"/>
  <c r="D34" i="11"/>
  <c r="C34" i="11"/>
  <c r="E34" i="11"/>
  <c r="B34" i="11"/>
  <c r="A34" i="11"/>
  <c r="D8" i="11"/>
  <c r="C8" i="11"/>
  <c r="E8" i="11"/>
  <c r="B8" i="11"/>
  <c r="A8" i="11"/>
  <c r="D46" i="11"/>
  <c r="C46" i="11"/>
  <c r="E46" i="11"/>
  <c r="B46" i="11"/>
  <c r="A46" i="11"/>
  <c r="D22" i="11"/>
  <c r="C22" i="11"/>
  <c r="E22" i="11"/>
  <c r="B22" i="11"/>
  <c r="A22" i="11"/>
  <c r="D27" i="11"/>
  <c r="C27" i="11"/>
  <c r="E27" i="11"/>
  <c r="B27" i="11"/>
  <c r="A27" i="11"/>
  <c r="D45" i="11"/>
  <c r="C45" i="11"/>
  <c r="E45" i="11"/>
  <c r="B45" i="11"/>
  <c r="A45" i="11"/>
  <c r="D19" i="11"/>
  <c r="C19" i="11"/>
  <c r="E19" i="11"/>
  <c r="B19" i="11"/>
  <c r="A19" i="11"/>
  <c r="H12" i="2"/>
  <c r="G12" i="2"/>
  <c r="F12" i="2"/>
  <c r="E12" i="2"/>
  <c r="D12" i="2"/>
  <c r="C12" i="2"/>
  <c r="B12" i="2"/>
  <c r="A12" i="2"/>
  <c r="J69" i="1"/>
  <c r="I69" i="1"/>
  <c r="H69" i="1"/>
  <c r="G69" i="1"/>
  <c r="F69" i="1"/>
  <c r="E69" i="1"/>
  <c r="D69" i="1"/>
  <c r="C69" i="1"/>
  <c r="B69" i="1"/>
  <c r="A69" i="1"/>
  <c r="J68" i="1"/>
  <c r="I68" i="1"/>
  <c r="H68" i="1"/>
  <c r="G68" i="1"/>
  <c r="F68" i="1"/>
  <c r="E68" i="1"/>
  <c r="D68" i="1"/>
  <c r="C68" i="1"/>
  <c r="B68" i="1"/>
  <c r="A68" i="1"/>
  <c r="J67" i="1"/>
  <c r="I67" i="1"/>
  <c r="H67" i="1"/>
  <c r="G67" i="1"/>
  <c r="F67" i="1"/>
  <c r="E67" i="1"/>
  <c r="D67" i="1"/>
  <c r="C67" i="1"/>
  <c r="B67" i="1"/>
  <c r="A67" i="1"/>
  <c r="J66" i="1"/>
  <c r="I66" i="1"/>
  <c r="H66" i="1"/>
  <c r="G66" i="1"/>
  <c r="F66" i="1"/>
  <c r="E66" i="1"/>
  <c r="D66" i="1"/>
  <c r="C66" i="1"/>
  <c r="B66" i="1"/>
  <c r="A66" i="1"/>
  <c r="J65" i="1"/>
  <c r="I65" i="1"/>
  <c r="H65" i="1"/>
  <c r="G65" i="1"/>
  <c r="F65" i="1"/>
  <c r="E65" i="1"/>
  <c r="D65" i="1"/>
  <c r="C65" i="1"/>
  <c r="B65" i="1"/>
  <c r="A65" i="1"/>
  <c r="J64" i="1"/>
  <c r="I64" i="1"/>
  <c r="H64" i="1"/>
  <c r="G64" i="1"/>
  <c r="F64" i="1"/>
  <c r="E64" i="1"/>
  <c r="D64" i="1"/>
  <c r="C64" i="1"/>
  <c r="B64" i="1"/>
  <c r="A64" i="1"/>
  <c r="J63" i="1"/>
  <c r="I63" i="1"/>
  <c r="H63" i="1"/>
  <c r="G63" i="1"/>
  <c r="F63" i="1"/>
  <c r="E63" i="1"/>
  <c r="D63" i="1"/>
  <c r="C63" i="1"/>
  <c r="B63" i="1"/>
  <c r="A63" i="1"/>
  <c r="J62" i="1"/>
  <c r="I62" i="1"/>
  <c r="H62" i="1"/>
  <c r="G62" i="1"/>
  <c r="F62" i="1"/>
  <c r="E62" i="1"/>
  <c r="D62" i="1"/>
  <c r="C62" i="1"/>
  <c r="B62" i="1"/>
  <c r="A62" i="1"/>
  <c r="J61" i="1"/>
  <c r="I61" i="1"/>
  <c r="H61" i="1"/>
  <c r="G61" i="1"/>
  <c r="F61" i="1"/>
  <c r="E61" i="1"/>
  <c r="D61" i="1"/>
  <c r="C61" i="1"/>
  <c r="B61" i="1"/>
  <c r="A61" i="1"/>
  <c r="H33" i="5"/>
  <c r="G33" i="5"/>
  <c r="E33" i="5"/>
  <c r="J11" i="5"/>
  <c r="I11" i="5"/>
  <c r="H11" i="5"/>
  <c r="J10" i="5"/>
  <c r="I10" i="5"/>
  <c r="H10" i="5"/>
  <c r="J9" i="5"/>
  <c r="I9" i="5"/>
  <c r="H9" i="5"/>
  <c r="J8" i="5"/>
  <c r="I8" i="5"/>
  <c r="H8" i="5"/>
  <c r="J7" i="5"/>
  <c r="I7" i="5"/>
  <c r="H7" i="5"/>
  <c r="J6" i="5"/>
  <c r="I6" i="5"/>
  <c r="H6" i="5"/>
  <c r="J5" i="5"/>
  <c r="I5" i="5"/>
  <c r="H5" i="5"/>
  <c r="J4" i="5"/>
  <c r="I4" i="5"/>
  <c r="H4" i="5"/>
  <c r="J3" i="5"/>
  <c r="I3" i="5"/>
  <c r="H3" i="5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J13" i="8"/>
  <c r="I13" i="8"/>
  <c r="H13" i="8"/>
  <c r="J12" i="8"/>
  <c r="I12" i="8"/>
  <c r="H12" i="8"/>
  <c r="J11" i="8"/>
  <c r="I11" i="8"/>
  <c r="H11" i="8"/>
  <c r="J10" i="8"/>
  <c r="I10" i="8"/>
  <c r="H10" i="8"/>
  <c r="J9" i="8"/>
  <c r="I9" i="8"/>
  <c r="H9" i="8"/>
  <c r="J8" i="8"/>
  <c r="I8" i="8"/>
  <c r="H8" i="8"/>
  <c r="J7" i="8"/>
  <c r="I7" i="8"/>
  <c r="H7" i="8"/>
  <c r="J6" i="8"/>
  <c r="I6" i="8"/>
  <c r="H6" i="8"/>
  <c r="J4" i="8"/>
  <c r="I4" i="8"/>
  <c r="H4" i="8"/>
  <c r="J3" i="8"/>
  <c r="I3" i="8"/>
  <c r="H3" i="8"/>
  <c r="J12" i="10"/>
  <c r="I12" i="10"/>
  <c r="H12" i="10"/>
  <c r="J11" i="10"/>
  <c r="I11" i="10"/>
  <c r="H11" i="10"/>
  <c r="J10" i="10"/>
  <c r="I10" i="10"/>
  <c r="H10" i="10"/>
  <c r="J9" i="10"/>
  <c r="I9" i="10"/>
  <c r="H9" i="10"/>
  <c r="J8" i="10"/>
  <c r="I8" i="10"/>
  <c r="H8" i="10"/>
  <c r="J7" i="10"/>
  <c r="I7" i="10"/>
  <c r="H7" i="10"/>
  <c r="J6" i="10"/>
  <c r="I6" i="10"/>
  <c r="H6" i="10"/>
  <c r="J5" i="10"/>
  <c r="I5" i="10"/>
  <c r="H5" i="10"/>
  <c r="J4" i="10"/>
  <c r="I4" i="10"/>
  <c r="H4" i="10"/>
  <c r="J3" i="10"/>
  <c r="I3" i="10"/>
  <c r="H3" i="10"/>
  <c r="J5" i="8"/>
  <c r="I5" i="8"/>
  <c r="H5" i="8"/>
  <c r="H35" i="3"/>
  <c r="G35" i="3"/>
  <c r="J28" i="3"/>
  <c r="I28" i="3"/>
  <c r="H28" i="3"/>
  <c r="J27" i="3"/>
  <c r="I27" i="3"/>
  <c r="H27" i="3"/>
  <c r="J26" i="3"/>
  <c r="I26" i="3"/>
  <c r="H26" i="3"/>
  <c r="J25" i="3"/>
  <c r="I25" i="3"/>
  <c r="H25" i="3"/>
  <c r="J24" i="3"/>
  <c r="I24" i="3"/>
  <c r="H24" i="3"/>
  <c r="J23" i="3"/>
  <c r="I23" i="3"/>
  <c r="H23" i="3"/>
  <c r="J22" i="3"/>
  <c r="I22" i="3"/>
  <c r="H22" i="3"/>
  <c r="J21" i="3"/>
  <c r="I21" i="3"/>
  <c r="H21" i="3"/>
  <c r="J20" i="3"/>
  <c r="I20" i="3"/>
  <c r="H20" i="3"/>
  <c r="J19" i="3"/>
  <c r="I19" i="3"/>
  <c r="H19" i="3"/>
  <c r="J11" i="12"/>
  <c r="I11" i="12"/>
  <c r="K11" i="12"/>
  <c r="H11" i="12"/>
  <c r="G11" i="12"/>
  <c r="D11" i="12"/>
  <c r="C11" i="12"/>
  <c r="E11" i="12"/>
  <c r="B11" i="12"/>
  <c r="A11" i="12"/>
  <c r="J15" i="12"/>
  <c r="I15" i="12"/>
  <c r="K15" i="12"/>
  <c r="H15" i="12"/>
  <c r="G15" i="12"/>
  <c r="D13" i="12"/>
  <c r="C13" i="12"/>
  <c r="E13" i="12"/>
  <c r="B13" i="12"/>
  <c r="A13" i="12"/>
  <c r="H8" i="12"/>
  <c r="H10" i="12"/>
  <c r="J8" i="12"/>
  <c r="I8" i="12"/>
  <c r="K8" i="12"/>
  <c r="G8" i="12"/>
  <c r="D8" i="12"/>
  <c r="C8" i="12"/>
  <c r="E8" i="12"/>
  <c r="B8" i="12"/>
  <c r="A8" i="12"/>
  <c r="J10" i="12"/>
  <c r="I10" i="12"/>
  <c r="K10" i="12"/>
  <c r="D14" i="12"/>
  <c r="C14" i="12"/>
  <c r="E14" i="12"/>
  <c r="G10" i="12"/>
  <c r="B14" i="12"/>
  <c r="A14" i="12"/>
  <c r="N52" i="11"/>
  <c r="M52" i="11"/>
  <c r="O52" i="11"/>
  <c r="L52" i="11"/>
  <c r="K52" i="11"/>
  <c r="I70" i="11"/>
  <c r="H70" i="11"/>
  <c r="J70" i="11"/>
  <c r="G70" i="11"/>
  <c r="F70" i="11"/>
  <c r="N51" i="11"/>
  <c r="M51" i="11"/>
  <c r="O51" i="11"/>
  <c r="L51" i="11"/>
  <c r="K51" i="11"/>
  <c r="I69" i="11"/>
  <c r="H69" i="11"/>
  <c r="J69" i="11"/>
  <c r="G69" i="11"/>
  <c r="F69" i="11"/>
  <c r="N53" i="11"/>
  <c r="M53" i="11"/>
  <c r="O53" i="11"/>
  <c r="L53" i="11"/>
  <c r="K53" i="11"/>
  <c r="I30" i="11"/>
  <c r="H30" i="11"/>
  <c r="J30" i="11"/>
  <c r="G30" i="11"/>
  <c r="F30" i="11"/>
  <c r="N70" i="11"/>
  <c r="M70" i="11"/>
  <c r="O70" i="11"/>
  <c r="L70" i="11"/>
  <c r="K70" i="11"/>
  <c r="I41" i="11"/>
  <c r="H41" i="11"/>
  <c r="J41" i="11"/>
  <c r="G41" i="11"/>
  <c r="F41" i="11"/>
  <c r="N45" i="11"/>
  <c r="M45" i="11"/>
  <c r="O45" i="11"/>
  <c r="L45" i="11"/>
  <c r="K45" i="11"/>
  <c r="I27" i="11"/>
  <c r="H27" i="11"/>
  <c r="J27" i="11"/>
  <c r="G27" i="11"/>
  <c r="F27" i="11"/>
  <c r="N29" i="11"/>
  <c r="M29" i="11"/>
  <c r="O29" i="11"/>
  <c r="L29" i="11"/>
  <c r="K29" i="11"/>
  <c r="I13" i="11"/>
  <c r="H13" i="11"/>
  <c r="J13" i="11"/>
  <c r="G13" i="11"/>
  <c r="F13" i="11"/>
  <c r="N44" i="11"/>
  <c r="M44" i="11"/>
  <c r="O44" i="11"/>
  <c r="L44" i="11"/>
  <c r="K44" i="11"/>
  <c r="I24" i="11"/>
  <c r="H24" i="11"/>
  <c r="J24" i="11"/>
  <c r="G24" i="11"/>
  <c r="F24" i="11"/>
  <c r="N62" i="11"/>
  <c r="M62" i="11"/>
  <c r="O62" i="11"/>
  <c r="L62" i="11"/>
  <c r="K62" i="11"/>
  <c r="I48" i="11"/>
  <c r="H48" i="11"/>
  <c r="J48" i="11"/>
  <c r="G48" i="11"/>
  <c r="F48" i="11"/>
  <c r="N61" i="11"/>
  <c r="M61" i="11"/>
  <c r="O61" i="11"/>
  <c r="L61" i="11"/>
  <c r="K61" i="11"/>
  <c r="I43" i="11"/>
  <c r="H43" i="11"/>
  <c r="J43" i="11"/>
  <c r="G43" i="11"/>
  <c r="F43" i="11"/>
  <c r="N48" i="11"/>
  <c r="M48" i="11"/>
  <c r="O48" i="11"/>
  <c r="I29" i="11"/>
  <c r="H29" i="11"/>
  <c r="J29" i="11"/>
  <c r="L48" i="11"/>
  <c r="K48" i="11"/>
  <c r="G29" i="11"/>
  <c r="F29" i="11"/>
  <c r="E39" i="1"/>
  <c r="D39" i="1"/>
  <c r="H39" i="1"/>
  <c r="E66" i="11"/>
  <c r="D66" i="11"/>
  <c r="C66" i="11"/>
  <c r="B66" i="11"/>
  <c r="A66" i="11"/>
  <c r="E38" i="1"/>
  <c r="D38" i="1"/>
  <c r="H38" i="1"/>
  <c r="E67" i="11"/>
  <c r="D67" i="11"/>
  <c r="C67" i="11"/>
  <c r="B67" i="11"/>
  <c r="A67" i="11"/>
  <c r="E37" i="1"/>
  <c r="D37" i="1"/>
  <c r="H37" i="1"/>
  <c r="E28" i="11"/>
  <c r="D28" i="11"/>
  <c r="C28" i="11"/>
  <c r="B28" i="11"/>
  <c r="A28" i="11"/>
  <c r="E36" i="1"/>
  <c r="D36" i="1"/>
  <c r="H36" i="1"/>
  <c r="E64" i="11"/>
  <c r="D64" i="11"/>
  <c r="C64" i="11"/>
  <c r="B64" i="11"/>
  <c r="A64" i="11"/>
  <c r="E35" i="1"/>
  <c r="D35" i="1"/>
  <c r="H35" i="1"/>
  <c r="E51" i="11"/>
  <c r="D51" i="11"/>
  <c r="C51" i="11"/>
  <c r="B51" i="11"/>
  <c r="A51" i="11"/>
  <c r="E34" i="1"/>
  <c r="D34" i="1"/>
  <c r="H34" i="1"/>
  <c r="E18" i="11"/>
  <c r="D18" i="11"/>
  <c r="C18" i="11"/>
  <c r="B18" i="11"/>
  <c r="A18" i="11"/>
  <c r="E33" i="1"/>
  <c r="D33" i="1"/>
  <c r="H33" i="1"/>
  <c r="E48" i="11"/>
  <c r="D48" i="11"/>
  <c r="C48" i="11"/>
  <c r="B48" i="11"/>
  <c r="A48" i="11"/>
  <c r="E32" i="1"/>
  <c r="D32" i="1"/>
  <c r="H32" i="1"/>
  <c r="E57" i="11"/>
  <c r="D57" i="11"/>
  <c r="C57" i="11"/>
  <c r="B57" i="11"/>
  <c r="A57" i="11"/>
  <c r="E31" i="1"/>
  <c r="D31" i="1"/>
  <c r="H31" i="1"/>
  <c r="E63" i="11"/>
  <c r="D63" i="11"/>
  <c r="C63" i="11"/>
  <c r="B63" i="11"/>
  <c r="A63" i="11"/>
  <c r="E30" i="1"/>
  <c r="D30" i="1"/>
  <c r="H30" i="1"/>
  <c r="E58" i="11"/>
  <c r="D58" i="11"/>
  <c r="C58" i="11"/>
  <c r="B58" i="11"/>
  <c r="A58" i="11"/>
  <c r="G60" i="1"/>
  <c r="F60" i="1"/>
  <c r="J60" i="1"/>
  <c r="E60" i="1"/>
  <c r="I60" i="1"/>
  <c r="D60" i="1"/>
  <c r="H60" i="1"/>
  <c r="G59" i="1"/>
  <c r="F59" i="1"/>
  <c r="J59" i="1"/>
  <c r="E59" i="1"/>
  <c r="I59" i="1"/>
  <c r="D59" i="1"/>
  <c r="H59" i="1"/>
  <c r="G58" i="1"/>
  <c r="F58" i="1"/>
  <c r="J58" i="1"/>
  <c r="E58" i="1"/>
  <c r="I58" i="1"/>
  <c r="D58" i="1"/>
  <c r="H58" i="1"/>
  <c r="G57" i="1"/>
  <c r="F57" i="1"/>
  <c r="J57" i="1"/>
  <c r="E57" i="1"/>
  <c r="I57" i="1"/>
  <c r="D57" i="1"/>
  <c r="H57" i="1"/>
  <c r="G56" i="1"/>
  <c r="F56" i="1"/>
  <c r="J56" i="1"/>
  <c r="E56" i="1"/>
  <c r="I56" i="1"/>
  <c r="D56" i="1"/>
  <c r="H56" i="1"/>
  <c r="G55" i="1"/>
  <c r="F55" i="1"/>
  <c r="J55" i="1"/>
  <c r="E55" i="1"/>
  <c r="I55" i="1"/>
  <c r="D55" i="1"/>
  <c r="H55" i="1"/>
  <c r="G54" i="1"/>
  <c r="F54" i="1"/>
  <c r="J54" i="1"/>
  <c r="E54" i="1"/>
  <c r="I54" i="1"/>
  <c r="D54" i="1"/>
  <c r="H54" i="1"/>
  <c r="G53" i="1"/>
  <c r="F53" i="1"/>
  <c r="J53" i="1"/>
  <c r="E53" i="1"/>
  <c r="I53" i="1"/>
  <c r="D53" i="1"/>
  <c r="H53" i="1"/>
  <c r="G52" i="1"/>
  <c r="F52" i="1"/>
  <c r="J52" i="1"/>
  <c r="E52" i="1"/>
  <c r="I52" i="1"/>
  <c r="D52" i="1"/>
  <c r="H52" i="1"/>
  <c r="G51" i="1"/>
  <c r="F51" i="1"/>
  <c r="J51" i="1"/>
  <c r="E51" i="1"/>
  <c r="I51" i="1"/>
  <c r="D51" i="1"/>
  <c r="H51" i="1"/>
  <c r="G50" i="1"/>
  <c r="F50" i="1"/>
  <c r="J50" i="1"/>
  <c r="E50" i="1"/>
  <c r="I50" i="1"/>
  <c r="D50" i="1"/>
  <c r="H50" i="1"/>
  <c r="G49" i="1"/>
  <c r="F49" i="1"/>
  <c r="J49" i="1"/>
  <c r="E49" i="1"/>
  <c r="I49" i="1"/>
  <c r="D49" i="1"/>
  <c r="H49" i="1"/>
  <c r="G48" i="1"/>
  <c r="F48" i="1"/>
  <c r="J48" i="1"/>
  <c r="E48" i="1"/>
  <c r="I48" i="1"/>
  <c r="D48" i="1"/>
  <c r="H48" i="1"/>
  <c r="G47" i="1"/>
  <c r="F47" i="1"/>
  <c r="J47" i="1"/>
  <c r="E47" i="1"/>
  <c r="I47" i="1"/>
  <c r="D47" i="1"/>
  <c r="H47" i="1"/>
  <c r="G46" i="1"/>
  <c r="F46" i="1"/>
  <c r="J46" i="1"/>
  <c r="E46" i="1"/>
  <c r="I46" i="1"/>
  <c r="D46" i="1"/>
  <c r="H46" i="1"/>
  <c r="G45" i="1"/>
  <c r="F45" i="1"/>
  <c r="J45" i="1"/>
  <c r="E45" i="1"/>
  <c r="I45" i="1"/>
  <c r="D45" i="1"/>
  <c r="H45" i="1"/>
  <c r="G44" i="1"/>
  <c r="F44" i="1"/>
  <c r="J44" i="1"/>
  <c r="E44" i="1"/>
  <c r="I44" i="1"/>
  <c r="D44" i="1"/>
  <c r="H44" i="1"/>
  <c r="G43" i="1"/>
  <c r="F43" i="1"/>
  <c r="J43" i="1"/>
  <c r="E43" i="1"/>
  <c r="I43" i="1"/>
  <c r="D43" i="1"/>
  <c r="H43" i="1"/>
  <c r="G42" i="1"/>
  <c r="F42" i="1"/>
  <c r="J42" i="1"/>
  <c r="E42" i="1"/>
  <c r="I42" i="1"/>
  <c r="D42" i="1"/>
  <c r="H42" i="1"/>
  <c r="G41" i="1"/>
  <c r="F41" i="1"/>
  <c r="J41" i="1"/>
  <c r="E41" i="1"/>
  <c r="I41" i="1"/>
  <c r="D41" i="1"/>
  <c r="H41" i="1"/>
  <c r="G40" i="1"/>
  <c r="F40" i="1"/>
  <c r="J40" i="1"/>
  <c r="E40" i="1"/>
  <c r="I40" i="1"/>
  <c r="D40" i="1"/>
  <c r="H40" i="1"/>
  <c r="G39" i="1"/>
  <c r="F39" i="1"/>
  <c r="J39" i="1"/>
  <c r="I39" i="1"/>
  <c r="G38" i="1"/>
  <c r="F38" i="1"/>
  <c r="J38" i="1"/>
  <c r="I38" i="1"/>
  <c r="G37" i="1"/>
  <c r="F37" i="1"/>
  <c r="J37" i="1"/>
  <c r="I37" i="1"/>
  <c r="C60" i="1"/>
  <c r="B60" i="1"/>
  <c r="A60" i="1"/>
  <c r="C59" i="1"/>
  <c r="B59" i="1"/>
  <c r="A59" i="1"/>
  <c r="C58" i="1"/>
  <c r="B58" i="1"/>
  <c r="A58" i="1"/>
  <c r="C57" i="1"/>
  <c r="B57" i="1"/>
  <c r="A57" i="1"/>
  <c r="C56" i="1"/>
  <c r="B56" i="1"/>
  <c r="A56" i="1"/>
  <c r="C55" i="1"/>
  <c r="B55" i="1"/>
  <c r="A55" i="1"/>
  <c r="C54" i="1"/>
  <c r="B54" i="1"/>
  <c r="A54" i="1"/>
  <c r="C53" i="1"/>
  <c r="B53" i="1"/>
  <c r="A53" i="1"/>
  <c r="C52" i="1"/>
  <c r="B52" i="1"/>
  <c r="A52" i="1"/>
  <c r="C51" i="1"/>
  <c r="B51" i="1"/>
  <c r="A51" i="1"/>
  <c r="F11" i="2"/>
  <c r="J3" i="12"/>
  <c r="D11" i="2"/>
  <c r="I3" i="12"/>
  <c r="K3" i="12"/>
  <c r="H3" i="12"/>
  <c r="G3" i="12"/>
  <c r="F10" i="2"/>
  <c r="J5" i="12"/>
  <c r="D10" i="2"/>
  <c r="I5" i="12"/>
  <c r="K5" i="12"/>
  <c r="H5" i="12"/>
  <c r="G5" i="12"/>
  <c r="F9" i="2"/>
  <c r="J9" i="12"/>
  <c r="D9" i="2"/>
  <c r="I9" i="12"/>
  <c r="H9" i="12"/>
  <c r="E11" i="2"/>
  <c r="D10" i="12"/>
  <c r="C10" i="12"/>
  <c r="E10" i="12"/>
  <c r="B10" i="12"/>
  <c r="A10" i="12"/>
  <c r="E10" i="2"/>
  <c r="D7" i="12"/>
  <c r="C7" i="12"/>
  <c r="E7" i="12"/>
  <c r="B7" i="12"/>
  <c r="A7" i="12"/>
  <c r="E9" i="2"/>
  <c r="D4" i="12"/>
  <c r="B4" i="12"/>
  <c r="A4" i="12"/>
  <c r="G9" i="12"/>
  <c r="C4" i="12"/>
  <c r="K9" i="12"/>
  <c r="E4" i="12"/>
  <c r="H11" i="2"/>
  <c r="G11" i="2"/>
  <c r="C11" i="2"/>
  <c r="B11" i="2"/>
  <c r="A11" i="2"/>
  <c r="H10" i="2"/>
  <c r="G10" i="2"/>
  <c r="C10" i="2"/>
  <c r="B10" i="2"/>
  <c r="A10" i="2"/>
  <c r="H9" i="2"/>
  <c r="G9" i="2"/>
  <c r="C9" i="2"/>
  <c r="B9" i="2"/>
  <c r="A9" i="2"/>
  <c r="A44" i="11"/>
  <c r="N50" i="11"/>
  <c r="M50" i="11"/>
  <c r="O50" i="11"/>
  <c r="C50" i="1"/>
  <c r="L50" i="11"/>
  <c r="B50" i="1"/>
  <c r="K50" i="11"/>
  <c r="I40" i="11"/>
  <c r="H40" i="11"/>
  <c r="J40" i="11"/>
  <c r="G40" i="11"/>
  <c r="F40" i="11"/>
  <c r="D44" i="11"/>
  <c r="C44" i="11"/>
  <c r="E44" i="11"/>
  <c r="B44" i="11"/>
  <c r="A20" i="11"/>
  <c r="N14" i="11"/>
  <c r="M14" i="11"/>
  <c r="O14" i="11"/>
  <c r="C49" i="1"/>
  <c r="L14" i="11"/>
  <c r="B49" i="1"/>
  <c r="K14" i="11"/>
  <c r="I12" i="11"/>
  <c r="H12" i="11"/>
  <c r="J12" i="11"/>
  <c r="G12" i="11"/>
  <c r="F12" i="11"/>
  <c r="D20" i="11"/>
  <c r="C20" i="11"/>
  <c r="E20" i="11"/>
  <c r="B20" i="11"/>
  <c r="A50" i="11"/>
  <c r="N59" i="11"/>
  <c r="M59" i="11"/>
  <c r="O59" i="11"/>
  <c r="C48" i="1"/>
  <c r="L59" i="11"/>
  <c r="B48" i="1"/>
  <c r="K59" i="11"/>
  <c r="I55" i="11"/>
  <c r="H55" i="11"/>
  <c r="J55" i="11"/>
  <c r="G55" i="11"/>
  <c r="F55" i="11"/>
  <c r="D50" i="11"/>
  <c r="C50" i="11"/>
  <c r="E50" i="11"/>
  <c r="B50" i="11"/>
  <c r="A47" i="11"/>
  <c r="N41" i="11"/>
  <c r="M41" i="11"/>
  <c r="O41" i="11"/>
  <c r="C47" i="1"/>
  <c r="L41" i="11"/>
  <c r="B47" i="1"/>
  <c r="K41" i="11"/>
  <c r="I46" i="11"/>
  <c r="H46" i="11"/>
  <c r="J46" i="11"/>
  <c r="G46" i="11"/>
  <c r="F46" i="11"/>
  <c r="D47" i="11"/>
  <c r="C47" i="11"/>
  <c r="E47" i="11"/>
  <c r="B47" i="11"/>
  <c r="N18" i="11"/>
  <c r="M18" i="11"/>
  <c r="O18" i="11"/>
  <c r="C46" i="1"/>
  <c r="L18" i="11"/>
  <c r="B46" i="1"/>
  <c r="K18" i="11"/>
  <c r="I5" i="11"/>
  <c r="H5" i="11"/>
  <c r="J5" i="11"/>
  <c r="G5" i="11"/>
  <c r="F5" i="11"/>
  <c r="D24" i="11"/>
  <c r="C24" i="11"/>
  <c r="E24" i="11"/>
  <c r="B24" i="11"/>
  <c r="A24" i="11"/>
  <c r="N5" i="11"/>
  <c r="M5" i="11"/>
  <c r="O5" i="11"/>
  <c r="C45" i="1"/>
  <c r="L5" i="11"/>
  <c r="B45" i="1"/>
  <c r="K5" i="11"/>
  <c r="I4" i="11"/>
  <c r="H4" i="11"/>
  <c r="J4" i="11"/>
  <c r="G4" i="11"/>
  <c r="F4" i="11"/>
  <c r="D4" i="11"/>
  <c r="C4" i="11"/>
  <c r="E4" i="11"/>
  <c r="B4" i="11"/>
  <c r="A4" i="11"/>
  <c r="N49" i="11"/>
  <c r="M49" i="11"/>
  <c r="O49" i="11"/>
  <c r="C44" i="1"/>
  <c r="L49" i="11"/>
  <c r="B44" i="1"/>
  <c r="K49" i="11"/>
  <c r="I51" i="11"/>
  <c r="H51" i="11"/>
  <c r="J51" i="11"/>
  <c r="G51" i="11"/>
  <c r="F51" i="11"/>
  <c r="D59" i="11"/>
  <c r="C59" i="11"/>
  <c r="E59" i="11"/>
  <c r="B59" i="11"/>
  <c r="A59" i="11"/>
  <c r="N42" i="11"/>
  <c r="M42" i="11"/>
  <c r="O42" i="11"/>
  <c r="C43" i="1"/>
  <c r="L42" i="11"/>
  <c r="B43" i="1"/>
  <c r="K42" i="11"/>
  <c r="I61" i="11"/>
  <c r="H61" i="11"/>
  <c r="J61" i="11"/>
  <c r="G61" i="11"/>
  <c r="F61" i="11"/>
  <c r="D55" i="11"/>
  <c r="C55" i="11"/>
  <c r="E55" i="11"/>
  <c r="B55" i="11"/>
  <c r="A55" i="11"/>
  <c r="N7" i="11"/>
  <c r="M7" i="11"/>
  <c r="O7" i="11"/>
  <c r="C42" i="1"/>
  <c r="L7" i="11"/>
  <c r="B42" i="1"/>
  <c r="K7" i="11"/>
  <c r="I6" i="11"/>
  <c r="H6" i="11"/>
  <c r="J6" i="11"/>
  <c r="G6" i="11"/>
  <c r="F6" i="11"/>
  <c r="D25" i="11"/>
  <c r="C25" i="11"/>
  <c r="E25" i="11"/>
  <c r="B25" i="11"/>
  <c r="A25" i="11"/>
  <c r="N38" i="11"/>
  <c r="M38" i="11"/>
  <c r="O38" i="11"/>
  <c r="C41" i="1"/>
  <c r="L38" i="11"/>
  <c r="B41" i="1"/>
  <c r="K38" i="11"/>
  <c r="I45" i="11"/>
  <c r="H45" i="11"/>
  <c r="J45" i="11"/>
  <c r="G45" i="11"/>
  <c r="F45" i="11"/>
  <c r="D32" i="11"/>
  <c r="C32" i="11"/>
  <c r="E32" i="11"/>
  <c r="B32" i="11"/>
  <c r="A32" i="11"/>
  <c r="N11" i="11"/>
  <c r="M11" i="11"/>
  <c r="O11" i="11"/>
  <c r="C40" i="1"/>
  <c r="L11" i="11"/>
  <c r="B40" i="1"/>
  <c r="K11" i="11"/>
  <c r="I8" i="11"/>
  <c r="H8" i="11"/>
  <c r="J8" i="11"/>
  <c r="G8" i="11"/>
  <c r="F8" i="11"/>
  <c r="D26" i="11"/>
  <c r="C26" i="11"/>
  <c r="E26" i="11"/>
  <c r="B26" i="11"/>
  <c r="A26" i="11"/>
  <c r="N37" i="11"/>
  <c r="M37" i="11"/>
  <c r="O37" i="11"/>
  <c r="C39" i="1"/>
  <c r="L37" i="11"/>
  <c r="B39" i="1"/>
  <c r="K37" i="11"/>
  <c r="I20" i="11"/>
  <c r="H20" i="11"/>
  <c r="J20" i="11"/>
  <c r="G20" i="11"/>
  <c r="F20" i="11"/>
  <c r="D30" i="11"/>
  <c r="C30" i="11"/>
  <c r="E30" i="11"/>
  <c r="B30" i="11"/>
  <c r="A30" i="11"/>
  <c r="N19" i="11"/>
  <c r="M19" i="11"/>
  <c r="O19" i="11"/>
  <c r="C38" i="1"/>
  <c r="L19" i="11"/>
  <c r="B38" i="1"/>
  <c r="K19" i="11"/>
  <c r="I16" i="11"/>
  <c r="H16" i="11"/>
  <c r="J16" i="11"/>
  <c r="G16" i="11"/>
  <c r="F16" i="11"/>
  <c r="D31" i="11"/>
  <c r="C31" i="11"/>
  <c r="E31" i="11"/>
  <c r="B31" i="11"/>
  <c r="A31" i="11"/>
  <c r="N54" i="11"/>
  <c r="M54" i="11"/>
  <c r="O54" i="11"/>
  <c r="C37" i="1"/>
  <c r="L54" i="11"/>
  <c r="B37" i="1"/>
  <c r="K54" i="11"/>
  <c r="I37" i="11"/>
  <c r="H37" i="11"/>
  <c r="J37" i="11"/>
  <c r="G37" i="11"/>
  <c r="F37" i="11"/>
  <c r="D10" i="11"/>
  <c r="C10" i="11"/>
  <c r="E10" i="11"/>
  <c r="B10" i="11"/>
  <c r="A10" i="1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J17" i="4"/>
  <c r="I17" i="4"/>
  <c r="J16" i="4"/>
  <c r="I16" i="4"/>
  <c r="J15" i="4"/>
  <c r="I15" i="4"/>
  <c r="J14" i="4"/>
  <c r="I14" i="4"/>
  <c r="J13" i="4"/>
  <c r="I13" i="4"/>
  <c r="J12" i="4"/>
  <c r="I12" i="4"/>
  <c r="J11" i="4"/>
  <c r="I11" i="4"/>
  <c r="J10" i="4"/>
  <c r="I10" i="4"/>
  <c r="J9" i="4"/>
  <c r="I9" i="4"/>
  <c r="J8" i="4"/>
  <c r="I8" i="4"/>
  <c r="J7" i="4"/>
  <c r="I7" i="4"/>
  <c r="J6" i="4"/>
  <c r="I6" i="4"/>
  <c r="J5" i="4"/>
  <c r="I5" i="4"/>
  <c r="J4" i="4"/>
  <c r="I4" i="4"/>
  <c r="J3" i="4"/>
  <c r="I3" i="4"/>
  <c r="F8" i="2"/>
  <c r="J6" i="12"/>
  <c r="D8" i="2"/>
  <c r="I6" i="12"/>
  <c r="K6" i="12"/>
  <c r="H6" i="12"/>
  <c r="G6" i="12"/>
  <c r="F7" i="2"/>
  <c r="J14" i="12"/>
  <c r="D7" i="2"/>
  <c r="I14" i="12"/>
  <c r="K14" i="12"/>
  <c r="H14" i="12"/>
  <c r="G14" i="12"/>
  <c r="F6" i="2"/>
  <c r="D6" i="2"/>
  <c r="C6" i="2"/>
  <c r="B6" i="2"/>
  <c r="F5" i="2"/>
  <c r="D5" i="2"/>
  <c r="C5" i="2"/>
  <c r="B5" i="2"/>
  <c r="F4" i="2"/>
  <c r="J12" i="12"/>
  <c r="D4" i="2"/>
  <c r="I12" i="12"/>
  <c r="K12" i="12"/>
  <c r="C4" i="2"/>
  <c r="H12" i="12"/>
  <c r="B4" i="2"/>
  <c r="G12" i="12"/>
  <c r="F3" i="2"/>
  <c r="J4" i="12"/>
  <c r="D3" i="2"/>
  <c r="I4" i="12"/>
  <c r="K4" i="12"/>
  <c r="C3" i="2"/>
  <c r="H4" i="12"/>
  <c r="B3" i="2"/>
  <c r="G4" i="12"/>
  <c r="E8" i="2"/>
  <c r="D12" i="12"/>
  <c r="C12" i="12"/>
  <c r="E12" i="12"/>
  <c r="B12" i="12"/>
  <c r="A12" i="12"/>
  <c r="E7" i="2"/>
  <c r="D9" i="12"/>
  <c r="C9" i="12"/>
  <c r="E9" i="12"/>
  <c r="B9" i="12"/>
  <c r="A9" i="12"/>
  <c r="E6" i="2"/>
  <c r="E5" i="2"/>
  <c r="E4" i="2"/>
  <c r="D5" i="12"/>
  <c r="C5" i="12"/>
  <c r="E5" i="12"/>
  <c r="B5" i="12"/>
  <c r="A5" i="12"/>
  <c r="E3" i="2"/>
  <c r="D6" i="12"/>
  <c r="C6" i="12"/>
  <c r="E6" i="12"/>
  <c r="B6" i="12"/>
  <c r="A6" i="12"/>
  <c r="F2" i="2"/>
  <c r="J13" i="12"/>
  <c r="D2" i="2"/>
  <c r="I13" i="12"/>
  <c r="K13" i="12"/>
  <c r="C2" i="2"/>
  <c r="H13" i="12"/>
  <c r="B2" i="2"/>
  <c r="G13" i="12"/>
  <c r="E2" i="2"/>
  <c r="D3" i="12"/>
  <c r="C3" i="12"/>
  <c r="E3" i="12"/>
  <c r="B3" i="12"/>
  <c r="A3" i="12"/>
  <c r="H8" i="2"/>
  <c r="G8" i="2"/>
  <c r="H7" i="2"/>
  <c r="G7" i="2"/>
  <c r="H6" i="2"/>
  <c r="G6" i="2"/>
  <c r="H5" i="2"/>
  <c r="G5" i="2"/>
  <c r="H4" i="2"/>
  <c r="G4" i="2"/>
  <c r="H3" i="2"/>
  <c r="G3" i="2"/>
  <c r="H2" i="2"/>
  <c r="G2" i="2"/>
  <c r="G36" i="1"/>
  <c r="J36" i="1"/>
  <c r="F36" i="1"/>
  <c r="I36" i="1"/>
  <c r="G35" i="1"/>
  <c r="J35" i="1"/>
  <c r="F35" i="1"/>
  <c r="I35" i="1"/>
  <c r="G34" i="1"/>
  <c r="J34" i="1"/>
  <c r="F34" i="1"/>
  <c r="I34" i="1"/>
  <c r="G33" i="1"/>
  <c r="J33" i="1"/>
  <c r="F33" i="1"/>
  <c r="I33" i="1"/>
  <c r="G32" i="1"/>
  <c r="J32" i="1"/>
  <c r="F32" i="1"/>
  <c r="I32" i="1"/>
  <c r="G31" i="1"/>
  <c r="J31" i="1"/>
  <c r="F31" i="1"/>
  <c r="I31" i="1"/>
  <c r="G30" i="1"/>
  <c r="J30" i="1"/>
  <c r="F30" i="1"/>
  <c r="I30" i="1"/>
  <c r="G29" i="1"/>
  <c r="D29" i="1"/>
  <c r="J29" i="1"/>
  <c r="F29" i="1"/>
  <c r="I29" i="1"/>
  <c r="E29" i="1"/>
  <c r="H29" i="1"/>
  <c r="G28" i="1"/>
  <c r="D28" i="1"/>
  <c r="J28" i="1"/>
  <c r="F28" i="1"/>
  <c r="I28" i="1"/>
  <c r="E28" i="1"/>
  <c r="H28" i="1"/>
  <c r="G27" i="1"/>
  <c r="D27" i="1"/>
  <c r="J27" i="1"/>
  <c r="F27" i="1"/>
  <c r="I27" i="1"/>
  <c r="E27" i="1"/>
  <c r="H27" i="1"/>
  <c r="G26" i="1"/>
  <c r="D26" i="1"/>
  <c r="J26" i="1"/>
  <c r="F26" i="1"/>
  <c r="I26" i="1"/>
  <c r="E26" i="1"/>
  <c r="H26" i="1"/>
  <c r="G25" i="1"/>
  <c r="D25" i="1"/>
  <c r="J25" i="1"/>
  <c r="F25" i="1"/>
  <c r="I25" i="1"/>
  <c r="E25" i="1"/>
  <c r="H25" i="1"/>
  <c r="G24" i="1"/>
  <c r="D24" i="1"/>
  <c r="J24" i="1"/>
  <c r="F24" i="1"/>
  <c r="I24" i="1"/>
  <c r="E24" i="1"/>
  <c r="H24" i="1"/>
  <c r="G23" i="1"/>
  <c r="D23" i="1"/>
  <c r="J23" i="1"/>
  <c r="F23" i="1"/>
  <c r="I23" i="1"/>
  <c r="E23" i="1"/>
  <c r="H23" i="1"/>
  <c r="G22" i="1"/>
  <c r="D22" i="1"/>
  <c r="J22" i="1"/>
  <c r="F22" i="1"/>
  <c r="I22" i="1"/>
  <c r="E22" i="1"/>
  <c r="H22" i="1"/>
  <c r="G21" i="1"/>
  <c r="D21" i="1"/>
  <c r="J21" i="1"/>
  <c r="F21" i="1"/>
  <c r="I21" i="1"/>
  <c r="E21" i="1"/>
  <c r="H21" i="1"/>
  <c r="G20" i="1"/>
  <c r="D20" i="1"/>
  <c r="J20" i="1"/>
  <c r="F20" i="1"/>
  <c r="I20" i="1"/>
  <c r="E20" i="1"/>
  <c r="H20" i="1"/>
  <c r="G19" i="1"/>
  <c r="D19" i="1"/>
  <c r="J19" i="1"/>
  <c r="F19" i="1"/>
  <c r="I19" i="1"/>
  <c r="E19" i="1"/>
  <c r="H19" i="1"/>
  <c r="G18" i="1"/>
  <c r="D18" i="1"/>
  <c r="J18" i="1"/>
  <c r="F18" i="1"/>
  <c r="I18" i="1"/>
  <c r="E18" i="1"/>
  <c r="H18" i="1"/>
  <c r="G17" i="1"/>
  <c r="D17" i="1"/>
  <c r="J17" i="1"/>
  <c r="F17" i="1"/>
  <c r="I17" i="1"/>
  <c r="E17" i="1"/>
  <c r="H17" i="1"/>
  <c r="G16" i="1"/>
  <c r="D16" i="1"/>
  <c r="J16" i="1"/>
  <c r="F16" i="1"/>
  <c r="I16" i="1"/>
  <c r="E16" i="1"/>
  <c r="H16" i="1"/>
  <c r="G15" i="1"/>
  <c r="D15" i="1"/>
  <c r="J15" i="1"/>
  <c r="F15" i="1"/>
  <c r="I15" i="1"/>
  <c r="E15" i="1"/>
  <c r="H15" i="1"/>
  <c r="G14" i="1"/>
  <c r="D14" i="1"/>
  <c r="J14" i="1"/>
  <c r="F14" i="1"/>
  <c r="I14" i="1"/>
  <c r="E14" i="1"/>
  <c r="H14" i="1"/>
  <c r="G13" i="1"/>
  <c r="D13" i="1"/>
  <c r="J13" i="1"/>
  <c r="F13" i="1"/>
  <c r="I13" i="1"/>
  <c r="E13" i="1"/>
  <c r="H13" i="1"/>
  <c r="G12" i="1"/>
  <c r="D12" i="1"/>
  <c r="J12" i="1"/>
  <c r="F12" i="1"/>
  <c r="I12" i="1"/>
  <c r="E12" i="1"/>
  <c r="H12" i="1"/>
  <c r="G11" i="1"/>
  <c r="D11" i="1"/>
  <c r="J11" i="1"/>
  <c r="F11" i="1"/>
  <c r="I11" i="1"/>
  <c r="E11" i="1"/>
  <c r="H11" i="1"/>
  <c r="G10" i="1"/>
  <c r="D10" i="1"/>
  <c r="J10" i="1"/>
  <c r="F10" i="1"/>
  <c r="I10" i="1"/>
  <c r="E10" i="1"/>
  <c r="H10" i="1"/>
  <c r="G9" i="1"/>
  <c r="D9" i="1"/>
  <c r="J9" i="1"/>
  <c r="F9" i="1"/>
  <c r="I9" i="1"/>
  <c r="E9" i="1"/>
  <c r="H9" i="1"/>
  <c r="G8" i="1"/>
  <c r="D8" i="1"/>
  <c r="J8" i="1"/>
  <c r="F8" i="1"/>
  <c r="I8" i="1"/>
  <c r="E8" i="1"/>
  <c r="H8" i="1"/>
  <c r="G7" i="1"/>
  <c r="D7" i="1"/>
  <c r="J7" i="1"/>
  <c r="F7" i="1"/>
  <c r="I7" i="1"/>
  <c r="E7" i="1"/>
  <c r="H7" i="1"/>
  <c r="G6" i="1"/>
  <c r="D6" i="1"/>
  <c r="J6" i="1"/>
  <c r="F6" i="1"/>
  <c r="I6" i="1"/>
  <c r="E6" i="1"/>
  <c r="H6" i="1"/>
  <c r="G5" i="1"/>
  <c r="D5" i="1"/>
  <c r="J5" i="1"/>
  <c r="F5" i="1"/>
  <c r="I5" i="1"/>
  <c r="E5" i="1"/>
  <c r="H5" i="1"/>
  <c r="G4" i="1"/>
  <c r="D4" i="1"/>
  <c r="J4" i="1"/>
  <c r="F4" i="1"/>
  <c r="I4" i="1"/>
  <c r="E4" i="1"/>
  <c r="H4" i="1"/>
  <c r="G3" i="1"/>
  <c r="D3" i="1"/>
  <c r="J3" i="1"/>
  <c r="F3" i="1"/>
  <c r="I3" i="1"/>
  <c r="E3" i="1"/>
  <c r="H3" i="1"/>
  <c r="G2" i="1"/>
  <c r="D2" i="1"/>
  <c r="J2" i="1"/>
  <c r="F2" i="1"/>
  <c r="I2" i="1"/>
  <c r="E2" i="1"/>
  <c r="H2" i="1"/>
  <c r="O21" i="11"/>
  <c r="N21" i="11"/>
  <c r="M21" i="11"/>
  <c r="C36" i="1"/>
  <c r="L21" i="11"/>
  <c r="B36" i="1"/>
  <c r="K21" i="11"/>
  <c r="J38" i="11"/>
  <c r="I38" i="11"/>
  <c r="H38" i="11"/>
  <c r="G38" i="11"/>
  <c r="F38" i="11"/>
  <c r="E52" i="11"/>
  <c r="D52" i="11"/>
  <c r="C52" i="11"/>
  <c r="B52" i="11"/>
  <c r="A52" i="11"/>
  <c r="O33" i="11"/>
  <c r="N33" i="11"/>
  <c r="M33" i="11"/>
  <c r="C35" i="1"/>
  <c r="L33" i="11"/>
  <c r="B35" i="1"/>
  <c r="K33" i="11"/>
  <c r="J26" i="11"/>
  <c r="I26" i="11"/>
  <c r="H26" i="11"/>
  <c r="G26" i="11"/>
  <c r="F26" i="11"/>
  <c r="E16" i="11"/>
  <c r="D16" i="11"/>
  <c r="C16" i="11"/>
  <c r="B16" i="11"/>
  <c r="A16" i="11"/>
  <c r="O23" i="11"/>
  <c r="N23" i="11"/>
  <c r="M23" i="11"/>
  <c r="C34" i="1"/>
  <c r="L23" i="11"/>
  <c r="B34" i="1"/>
  <c r="K23" i="11"/>
  <c r="J19" i="11"/>
  <c r="I19" i="11"/>
  <c r="H19" i="11"/>
  <c r="G19" i="11"/>
  <c r="F19" i="11"/>
  <c r="E9" i="11"/>
  <c r="D9" i="11"/>
  <c r="C9" i="11"/>
  <c r="B9" i="11"/>
  <c r="A9" i="11"/>
  <c r="O20" i="11"/>
  <c r="N20" i="11"/>
  <c r="M20" i="11"/>
  <c r="C33" i="1"/>
  <c r="L20" i="11"/>
  <c r="B33" i="1"/>
  <c r="K20" i="11"/>
  <c r="J35" i="11"/>
  <c r="I35" i="11"/>
  <c r="H35" i="11"/>
  <c r="G35" i="11"/>
  <c r="F35" i="11"/>
  <c r="E15" i="11"/>
  <c r="D15" i="11"/>
  <c r="C15" i="11"/>
  <c r="B15" i="11"/>
  <c r="A15" i="11"/>
  <c r="O8" i="11"/>
  <c r="N8" i="11"/>
  <c r="M8" i="11"/>
  <c r="C32" i="1"/>
  <c r="L8" i="11"/>
  <c r="B32" i="1"/>
  <c r="K8" i="11"/>
  <c r="J18" i="11"/>
  <c r="I18" i="11"/>
  <c r="H18" i="11"/>
  <c r="G18" i="11"/>
  <c r="F18" i="11"/>
  <c r="E40" i="11"/>
  <c r="D40" i="11"/>
  <c r="C40" i="11"/>
  <c r="B40" i="11"/>
  <c r="A40" i="11"/>
  <c r="O32" i="11"/>
  <c r="N32" i="11"/>
  <c r="M32" i="11"/>
  <c r="C31" i="1"/>
  <c r="L32" i="11"/>
  <c r="B31" i="1"/>
  <c r="K32" i="11"/>
  <c r="J36" i="11"/>
  <c r="I36" i="11"/>
  <c r="H36" i="11"/>
  <c r="G36" i="11"/>
  <c r="F36" i="11"/>
  <c r="E56" i="11"/>
  <c r="D56" i="11"/>
  <c r="C56" i="11"/>
  <c r="B56" i="11"/>
  <c r="A56" i="11"/>
  <c r="O47" i="11"/>
  <c r="N47" i="11"/>
  <c r="M47" i="11"/>
  <c r="C30" i="1"/>
  <c r="L47" i="11"/>
  <c r="B30" i="1"/>
  <c r="K47" i="11"/>
  <c r="J44" i="11"/>
  <c r="I44" i="11"/>
  <c r="H44" i="11"/>
  <c r="G44" i="11"/>
  <c r="F44" i="11"/>
  <c r="E60" i="11"/>
  <c r="D60" i="11"/>
  <c r="C60" i="11"/>
  <c r="B60" i="11"/>
  <c r="A60" i="11"/>
  <c r="O28" i="11"/>
  <c r="N28" i="11"/>
  <c r="M28" i="11"/>
  <c r="C29" i="1"/>
  <c r="L28" i="11"/>
  <c r="B29" i="1"/>
  <c r="K28" i="11"/>
  <c r="J42" i="11"/>
  <c r="I42" i="11"/>
  <c r="H42" i="11"/>
  <c r="G42" i="11"/>
  <c r="F42" i="11"/>
  <c r="E69" i="11"/>
  <c r="D69" i="11"/>
  <c r="C69" i="11"/>
  <c r="B69" i="11"/>
  <c r="A69" i="11"/>
  <c r="O10" i="11"/>
  <c r="N10" i="11"/>
  <c r="M10" i="11"/>
  <c r="C28" i="1"/>
  <c r="L10" i="11"/>
  <c r="B28" i="1"/>
  <c r="K10" i="11"/>
  <c r="J11" i="11"/>
  <c r="I11" i="11"/>
  <c r="H11" i="11"/>
  <c r="G11" i="11"/>
  <c r="F11" i="11"/>
  <c r="E14" i="11"/>
  <c r="D14" i="11"/>
  <c r="C14" i="11"/>
  <c r="B14" i="11"/>
  <c r="A14" i="11"/>
  <c r="O16" i="11"/>
  <c r="N16" i="11"/>
  <c r="M16" i="11"/>
  <c r="C27" i="1"/>
  <c r="L16" i="11"/>
  <c r="B27" i="1"/>
  <c r="K16" i="11"/>
  <c r="J17" i="11"/>
  <c r="I17" i="11"/>
  <c r="H17" i="11"/>
  <c r="G17" i="11"/>
  <c r="F17" i="11"/>
  <c r="E13" i="11"/>
  <c r="D13" i="11"/>
  <c r="C13" i="11"/>
  <c r="B13" i="11"/>
  <c r="A13" i="11"/>
  <c r="O22" i="11"/>
  <c r="N22" i="11"/>
  <c r="M22" i="11"/>
  <c r="C26" i="1"/>
  <c r="L22" i="11"/>
  <c r="B26" i="1"/>
  <c r="K22" i="11"/>
  <c r="J7" i="11"/>
  <c r="I7" i="11"/>
  <c r="H7" i="11"/>
  <c r="G7" i="11"/>
  <c r="F7" i="11"/>
  <c r="E36" i="11"/>
  <c r="D36" i="11"/>
  <c r="C36" i="11"/>
  <c r="B36" i="11"/>
  <c r="A36" i="11"/>
  <c r="O66" i="11"/>
  <c r="N66" i="11"/>
  <c r="M66" i="11"/>
  <c r="C25" i="1"/>
  <c r="L66" i="11"/>
  <c r="B25" i="1"/>
  <c r="K66" i="11"/>
  <c r="J68" i="11"/>
  <c r="I68" i="11"/>
  <c r="H68" i="11"/>
  <c r="G68" i="11"/>
  <c r="F68" i="11"/>
  <c r="E33" i="11"/>
  <c r="D33" i="11"/>
  <c r="C33" i="11"/>
  <c r="B33" i="11"/>
  <c r="A33" i="11"/>
  <c r="O58" i="11"/>
  <c r="N58" i="11"/>
  <c r="M58" i="11"/>
  <c r="C24" i="1"/>
  <c r="L58" i="11"/>
  <c r="B24" i="1"/>
  <c r="K58" i="11"/>
  <c r="J58" i="11"/>
  <c r="I58" i="11"/>
  <c r="H58" i="11"/>
  <c r="G58" i="11"/>
  <c r="F58" i="11"/>
  <c r="E5" i="11"/>
  <c r="D5" i="11"/>
  <c r="C5" i="11"/>
  <c r="B5" i="11"/>
  <c r="A5" i="11"/>
  <c r="O57" i="11"/>
  <c r="N57" i="11"/>
  <c r="M57" i="11"/>
  <c r="C23" i="1"/>
  <c r="L57" i="11"/>
  <c r="B23" i="1"/>
  <c r="K57" i="11"/>
  <c r="J57" i="11"/>
  <c r="I57" i="11"/>
  <c r="H57" i="11"/>
  <c r="G57" i="11"/>
  <c r="F57" i="11"/>
  <c r="E35" i="11"/>
  <c r="D35" i="11"/>
  <c r="C35" i="11"/>
  <c r="B35" i="11"/>
  <c r="A35" i="11"/>
  <c r="O69" i="11"/>
  <c r="N69" i="11"/>
  <c r="M69" i="11"/>
  <c r="C22" i="1"/>
  <c r="L69" i="11"/>
  <c r="B22" i="1"/>
  <c r="K69" i="11"/>
  <c r="J67" i="11"/>
  <c r="I67" i="11"/>
  <c r="H67" i="11"/>
  <c r="G67" i="11"/>
  <c r="F67" i="11"/>
  <c r="E54" i="11"/>
  <c r="D54" i="11"/>
  <c r="C54" i="11"/>
  <c r="B54" i="11"/>
  <c r="A54" i="11"/>
  <c r="O68" i="11"/>
  <c r="N68" i="11"/>
  <c r="M68" i="11"/>
  <c r="C21" i="1"/>
  <c r="L68" i="11"/>
  <c r="B21" i="1"/>
  <c r="K68" i="11"/>
  <c r="J66" i="11"/>
  <c r="I66" i="11"/>
  <c r="H66" i="11"/>
  <c r="G66" i="11"/>
  <c r="F66" i="11"/>
  <c r="E49" i="11"/>
  <c r="D49" i="11"/>
  <c r="C49" i="11"/>
  <c r="B49" i="11"/>
  <c r="A49" i="11"/>
  <c r="O65" i="11"/>
  <c r="N65" i="11"/>
  <c r="M65" i="11"/>
  <c r="C20" i="1"/>
  <c r="L65" i="11"/>
  <c r="B20" i="1"/>
  <c r="K65" i="11"/>
  <c r="J65" i="11"/>
  <c r="I65" i="11"/>
  <c r="H65" i="11"/>
  <c r="G65" i="11"/>
  <c r="F65" i="11"/>
  <c r="E12" i="11"/>
  <c r="D12" i="11"/>
  <c r="C12" i="11"/>
  <c r="B12" i="11"/>
  <c r="A12" i="11"/>
  <c r="O43" i="11"/>
  <c r="N43" i="11"/>
  <c r="M43" i="11"/>
  <c r="C19" i="1"/>
  <c r="L43" i="11"/>
  <c r="B19" i="1"/>
  <c r="K43" i="11"/>
  <c r="J47" i="11"/>
  <c r="I47" i="11"/>
  <c r="H47" i="11"/>
  <c r="G47" i="11"/>
  <c r="F47" i="11"/>
  <c r="E53" i="11"/>
  <c r="D53" i="11"/>
  <c r="C53" i="11"/>
  <c r="B53" i="11"/>
  <c r="A53" i="11"/>
  <c r="O64" i="11"/>
  <c r="N64" i="11"/>
  <c r="M64" i="11"/>
  <c r="C18" i="1"/>
  <c r="L64" i="11"/>
  <c r="B18" i="1"/>
  <c r="K64" i="11"/>
  <c r="J64" i="11"/>
  <c r="I64" i="11"/>
  <c r="H64" i="11"/>
  <c r="G64" i="11"/>
  <c r="F64" i="11"/>
  <c r="E61" i="11"/>
  <c r="D61" i="11"/>
  <c r="C61" i="11"/>
  <c r="B61" i="11"/>
  <c r="A61" i="11"/>
  <c r="O56" i="11"/>
  <c r="N56" i="11"/>
  <c r="M56" i="11"/>
  <c r="C17" i="1"/>
  <c r="L56" i="11"/>
  <c r="B17" i="1"/>
  <c r="K56" i="11"/>
  <c r="J33" i="11"/>
  <c r="I33" i="11"/>
  <c r="H33" i="11"/>
  <c r="G33" i="11"/>
  <c r="F33" i="11"/>
  <c r="E29" i="11"/>
  <c r="D29" i="11"/>
  <c r="C29" i="11"/>
  <c r="B29" i="11"/>
  <c r="A29" i="11"/>
  <c r="O63" i="11"/>
  <c r="N63" i="11"/>
  <c r="M63" i="11"/>
  <c r="C16" i="1"/>
  <c r="L63" i="11"/>
  <c r="B16" i="1"/>
  <c r="K63" i="11"/>
  <c r="J63" i="11"/>
  <c r="I63" i="11"/>
  <c r="H63" i="11"/>
  <c r="G63" i="11"/>
  <c r="F63" i="11"/>
  <c r="E11" i="11"/>
  <c r="D11" i="11"/>
  <c r="C11" i="11"/>
  <c r="B11" i="11"/>
  <c r="A11" i="11"/>
  <c r="O60" i="11"/>
  <c r="N60" i="11"/>
  <c r="M60" i="11"/>
  <c r="C15" i="1"/>
  <c r="L60" i="11"/>
  <c r="B15" i="1"/>
  <c r="K60" i="11"/>
  <c r="J59" i="11"/>
  <c r="I59" i="11"/>
  <c r="H59" i="11"/>
  <c r="G59" i="11"/>
  <c r="F59" i="11"/>
  <c r="E68" i="11"/>
  <c r="D68" i="11"/>
  <c r="C68" i="11"/>
  <c r="B68" i="11"/>
  <c r="A68" i="11"/>
  <c r="O6" i="11"/>
  <c r="N6" i="11"/>
  <c r="M6" i="11"/>
  <c r="C14" i="1"/>
  <c r="L6" i="11"/>
  <c r="B14" i="1"/>
  <c r="K6" i="11"/>
  <c r="J21" i="11"/>
  <c r="I21" i="11"/>
  <c r="H21" i="11"/>
  <c r="G21" i="11"/>
  <c r="F21" i="11"/>
  <c r="E23" i="11"/>
  <c r="D23" i="11"/>
  <c r="C23" i="11"/>
  <c r="B23" i="11"/>
  <c r="A23" i="11"/>
  <c r="O55" i="11"/>
  <c r="N55" i="11"/>
  <c r="M55" i="11"/>
  <c r="C13" i="1"/>
  <c r="L55" i="11"/>
  <c r="B13" i="1"/>
  <c r="K55" i="11"/>
  <c r="J52" i="11"/>
  <c r="I52" i="11"/>
  <c r="H52" i="11"/>
  <c r="G52" i="11"/>
  <c r="F52" i="11"/>
  <c r="E42" i="11"/>
  <c r="D42" i="11"/>
  <c r="C42" i="11"/>
  <c r="B42" i="11"/>
  <c r="A42" i="11"/>
  <c r="O46" i="11"/>
  <c r="N46" i="11"/>
  <c r="M46" i="11"/>
  <c r="C12" i="1"/>
  <c r="L46" i="11"/>
  <c r="B12" i="1"/>
  <c r="K46" i="11"/>
  <c r="J49" i="11"/>
  <c r="I49" i="11"/>
  <c r="H49" i="11"/>
  <c r="G49" i="11"/>
  <c r="F49" i="11"/>
  <c r="E39" i="11"/>
  <c r="D39" i="11"/>
  <c r="C39" i="11"/>
  <c r="B39" i="11"/>
  <c r="A39" i="11"/>
  <c r="O67" i="11"/>
  <c r="N67" i="11"/>
  <c r="M67" i="11"/>
  <c r="C11" i="1"/>
  <c r="L67" i="11"/>
  <c r="B11" i="1"/>
  <c r="K67" i="11"/>
  <c r="J62" i="11"/>
  <c r="I62" i="11"/>
  <c r="H62" i="11"/>
  <c r="G62" i="11"/>
  <c r="F62" i="11"/>
  <c r="E65" i="11"/>
  <c r="D65" i="11"/>
  <c r="C65" i="11"/>
  <c r="B65" i="11"/>
  <c r="A65" i="11"/>
  <c r="O40" i="11"/>
  <c r="N40" i="11"/>
  <c r="M40" i="11"/>
  <c r="C10" i="1"/>
  <c r="L40" i="11"/>
  <c r="B10" i="1"/>
  <c r="K40" i="11"/>
  <c r="J53" i="11"/>
  <c r="I53" i="11"/>
  <c r="H53" i="11"/>
  <c r="G53" i="11"/>
  <c r="F53" i="11"/>
  <c r="E41" i="11"/>
  <c r="D41" i="11"/>
  <c r="C41" i="11"/>
  <c r="B41" i="11"/>
  <c r="A41" i="11"/>
  <c r="O31" i="11"/>
  <c r="N31" i="11"/>
  <c r="M31" i="11"/>
  <c r="C9" i="1"/>
  <c r="L31" i="11"/>
  <c r="B9" i="1"/>
  <c r="K31" i="11"/>
  <c r="J3" i="11"/>
  <c r="I3" i="11"/>
  <c r="H3" i="11"/>
  <c r="G3" i="11"/>
  <c r="F3" i="11"/>
  <c r="E7" i="11"/>
  <c r="D7" i="11"/>
  <c r="C7" i="11"/>
  <c r="B7" i="11"/>
  <c r="A7" i="11"/>
  <c r="O15" i="11"/>
  <c r="N15" i="11"/>
  <c r="M15" i="11"/>
  <c r="C8" i="1"/>
  <c r="L15" i="11"/>
  <c r="B8" i="1"/>
  <c r="K15" i="11"/>
  <c r="J34" i="11"/>
  <c r="I34" i="11"/>
  <c r="H34" i="11"/>
  <c r="G34" i="11"/>
  <c r="F34" i="11"/>
  <c r="E6" i="11"/>
  <c r="D6" i="11"/>
  <c r="C6" i="11"/>
  <c r="B6" i="11"/>
  <c r="A6" i="11"/>
  <c r="O27" i="11"/>
  <c r="N27" i="11"/>
  <c r="M27" i="11"/>
  <c r="C7" i="1"/>
  <c r="L27" i="11"/>
  <c r="B7" i="1"/>
  <c r="K27" i="11"/>
  <c r="J15" i="11"/>
  <c r="I15" i="11"/>
  <c r="H15" i="11"/>
  <c r="G15" i="11"/>
  <c r="F15" i="11"/>
  <c r="E21" i="11"/>
  <c r="D21" i="11"/>
  <c r="C21" i="11"/>
  <c r="B21" i="11"/>
  <c r="A21" i="11"/>
  <c r="O35" i="11"/>
  <c r="N35" i="11"/>
  <c r="M35" i="11"/>
  <c r="C6" i="1"/>
  <c r="L35" i="11"/>
  <c r="B6" i="1"/>
  <c r="K35" i="11"/>
  <c r="J54" i="11"/>
  <c r="I54" i="11"/>
  <c r="H54" i="11"/>
  <c r="G54" i="11"/>
  <c r="F54" i="11"/>
  <c r="E38" i="11"/>
  <c r="D38" i="11"/>
  <c r="C38" i="11"/>
  <c r="B38" i="11"/>
  <c r="A38" i="11"/>
  <c r="O26" i="11"/>
  <c r="N26" i="11"/>
  <c r="M26" i="11"/>
  <c r="C5" i="1"/>
  <c r="L26" i="11"/>
  <c r="B5" i="1"/>
  <c r="K26" i="11"/>
  <c r="J9" i="11"/>
  <c r="I9" i="11"/>
  <c r="H9" i="11"/>
  <c r="G9" i="11"/>
  <c r="F9" i="11"/>
  <c r="E17" i="11"/>
  <c r="D17" i="11"/>
  <c r="C17" i="11"/>
  <c r="B17" i="11"/>
  <c r="A17" i="11"/>
  <c r="O39" i="11"/>
  <c r="N39" i="11"/>
  <c r="M39" i="11"/>
  <c r="C4" i="1"/>
  <c r="L39" i="11"/>
  <c r="B4" i="1"/>
  <c r="K39" i="11"/>
  <c r="J31" i="11"/>
  <c r="I31" i="11"/>
  <c r="H31" i="11"/>
  <c r="G31" i="11"/>
  <c r="F31" i="11"/>
  <c r="E43" i="11"/>
  <c r="D43" i="11"/>
  <c r="C43" i="11"/>
  <c r="B43" i="11"/>
  <c r="A43" i="11"/>
  <c r="O3" i="11"/>
  <c r="N3" i="11"/>
  <c r="M3" i="11"/>
  <c r="C3" i="1"/>
  <c r="L3" i="11"/>
  <c r="B3" i="1"/>
  <c r="K3" i="11"/>
  <c r="J10" i="11"/>
  <c r="I10" i="11"/>
  <c r="H10" i="11"/>
  <c r="G10" i="11"/>
  <c r="F10" i="11"/>
  <c r="E3" i="11"/>
  <c r="D3" i="11"/>
  <c r="C3" i="11"/>
  <c r="B3" i="11"/>
  <c r="A3" i="11"/>
  <c r="O12" i="11"/>
  <c r="N12" i="11"/>
  <c r="M12" i="11"/>
  <c r="C2" i="1"/>
  <c r="L12" i="11"/>
  <c r="B2" i="1"/>
  <c r="K12" i="11"/>
  <c r="J14" i="11"/>
  <c r="I14" i="11"/>
  <c r="H14" i="11"/>
  <c r="G14" i="11"/>
  <c r="F14" i="11"/>
  <c r="E37" i="11"/>
  <c r="D37" i="11"/>
  <c r="C37" i="11"/>
  <c r="B37" i="11"/>
  <c r="A37" i="11"/>
  <c r="C8" i="2"/>
  <c r="B8" i="2"/>
  <c r="A8" i="2"/>
  <c r="C7" i="2"/>
  <c r="B7" i="2"/>
  <c r="A7" i="2"/>
  <c r="A6" i="2"/>
  <c r="A5" i="2"/>
  <c r="A4" i="2"/>
  <c r="A3" i="2"/>
  <c r="A2" i="2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J13" i="7"/>
  <c r="I13" i="7"/>
  <c r="H13" i="7"/>
  <c r="J12" i="7"/>
  <c r="I12" i="7"/>
  <c r="H12" i="7"/>
  <c r="J11" i="7"/>
  <c r="I11" i="7"/>
  <c r="H11" i="7"/>
  <c r="J10" i="7"/>
  <c r="I10" i="7"/>
  <c r="H10" i="7"/>
  <c r="J9" i="7"/>
  <c r="I9" i="7"/>
  <c r="H9" i="7"/>
  <c r="J8" i="7"/>
  <c r="I8" i="7"/>
  <c r="H8" i="7"/>
  <c r="J7" i="7"/>
  <c r="I7" i="7"/>
  <c r="H7" i="7"/>
  <c r="J6" i="7"/>
  <c r="I6" i="7"/>
  <c r="H6" i="7"/>
  <c r="J5" i="7"/>
  <c r="I5" i="7"/>
  <c r="H5" i="7"/>
  <c r="J4" i="7"/>
  <c r="I4" i="7"/>
  <c r="H4" i="7"/>
</calcChain>
</file>

<file path=xl/sharedStrings.xml><?xml version="1.0" encoding="utf-8"?>
<sst xmlns="http://schemas.openxmlformats.org/spreadsheetml/2006/main" count="333" uniqueCount="109">
  <si>
    <t>Fresno City College</t>
  </si>
  <si>
    <t>FIELD STATS</t>
  </si>
  <si>
    <t>Cap #</t>
  </si>
  <si>
    <t>Athlete</t>
  </si>
  <si>
    <t>School</t>
  </si>
  <si>
    <t>GP</t>
  </si>
  <si>
    <t>GLS</t>
  </si>
  <si>
    <t>AST</t>
  </si>
  <si>
    <t>STL</t>
  </si>
  <si>
    <t>G/G</t>
  </si>
  <si>
    <t>A/G</t>
  </si>
  <si>
    <t>S/G</t>
  </si>
  <si>
    <t>Athena Keobounnam</t>
  </si>
  <si>
    <t>FCC</t>
  </si>
  <si>
    <t>Saylene Servin</t>
  </si>
  <si>
    <t>Paige Powers</t>
  </si>
  <si>
    <t>Daniell Mask</t>
  </si>
  <si>
    <t>Ashlee Gibbs</t>
  </si>
  <si>
    <t>Elizabeth Tornero</t>
  </si>
  <si>
    <t>Cypress Lealaimatafao</t>
  </si>
  <si>
    <t>Kylie Gill</t>
  </si>
  <si>
    <t>Kallee Olivas</t>
  </si>
  <si>
    <t>Emily Pratt</t>
  </si>
  <si>
    <t>GOALIE STATS</t>
  </si>
  <si>
    <t>GA</t>
  </si>
  <si>
    <t>BLK</t>
  </si>
  <si>
    <t>GA/G</t>
  </si>
  <si>
    <t>BL/G</t>
  </si>
  <si>
    <t>1A</t>
  </si>
  <si>
    <t>Alyssa Jenkins</t>
  </si>
  <si>
    <t>DVC</t>
  </si>
  <si>
    <t>Megan Dietrich</t>
  </si>
  <si>
    <t>Jackie Carlisle</t>
  </si>
  <si>
    <t>Ruby Personius</t>
  </si>
  <si>
    <t>Zoe Fredette</t>
  </si>
  <si>
    <t>Sarah Ward</t>
  </si>
  <si>
    <t>Hannah Dillon</t>
  </si>
  <si>
    <t>Charlotte Demoulin</t>
  </si>
  <si>
    <t>Julia Mes</t>
  </si>
  <si>
    <t>Jasmine Dickerson</t>
  </si>
  <si>
    <t>Caroline Lovett</t>
  </si>
  <si>
    <t>Courtney Railton</t>
  </si>
  <si>
    <t>Beverly Ayers</t>
  </si>
  <si>
    <t>Katie Van Tuyl</t>
  </si>
  <si>
    <t>Courtney McDougal</t>
  </si>
  <si>
    <t>Katie Ramm</t>
  </si>
  <si>
    <t>Alyssa Alvarez</t>
  </si>
  <si>
    <t>Sierra</t>
  </si>
  <si>
    <t>Alexa Negrete</t>
  </si>
  <si>
    <t>Hannah Frech</t>
  </si>
  <si>
    <t>Natalie Allin</t>
  </si>
  <si>
    <t>Brittney Hemphill</t>
  </si>
  <si>
    <t>Katy Suggs</t>
  </si>
  <si>
    <t>Alexis Williams</t>
  </si>
  <si>
    <t>Dennae Wiecyznski</t>
  </si>
  <si>
    <t>Shelby Parker</t>
  </si>
  <si>
    <t>Sydnee Chambers</t>
  </si>
  <si>
    <t>Elise Welch</t>
  </si>
  <si>
    <t>Sarah Fisk</t>
  </si>
  <si>
    <t>Goals</t>
  </si>
  <si>
    <t>Name</t>
  </si>
  <si>
    <t>Asst</t>
  </si>
  <si>
    <t>Steals</t>
  </si>
  <si>
    <t>Team</t>
  </si>
  <si>
    <t>Blocks</t>
  </si>
  <si>
    <t>Big 8 Women's Water Polo Goalie Leaders</t>
  </si>
  <si>
    <t>Big 8 Women's Water Polo Leaders</t>
  </si>
  <si>
    <t>Brittany Smith</t>
  </si>
  <si>
    <t>SJD</t>
  </si>
  <si>
    <t>Katelyn Traut</t>
  </si>
  <si>
    <t>Madison Hulse</t>
  </si>
  <si>
    <t>Cassidy Waters</t>
  </si>
  <si>
    <t>Tahnee Trew</t>
  </si>
  <si>
    <t>Molly Bria</t>
  </si>
  <si>
    <t>Courtney Myers</t>
  </si>
  <si>
    <t>Katelyn Stewart</t>
  </si>
  <si>
    <t>Lauren Plunkett</t>
  </si>
  <si>
    <t>Dallyce Marglon</t>
  </si>
  <si>
    <t>Christina Imeri</t>
  </si>
  <si>
    <t>Sabrina Vincent</t>
  </si>
  <si>
    <t>Julia Kim</t>
  </si>
  <si>
    <t>Brooke Mahoney</t>
  </si>
  <si>
    <t>Megan Jessen</t>
  </si>
  <si>
    <t>Liz Halva</t>
  </si>
  <si>
    <t>Shelby Stephens</t>
  </si>
  <si>
    <t>1B</t>
  </si>
  <si>
    <t>Karleigh Goss</t>
  </si>
  <si>
    <t>Morgan Hunter</t>
  </si>
  <si>
    <t>SCC</t>
  </si>
  <si>
    <t>Rachel Perard</t>
  </si>
  <si>
    <t>Mairead Maclean</t>
  </si>
  <si>
    <t>Stephanie Trevino</t>
  </si>
  <si>
    <t>Kaitlyn Snow</t>
  </si>
  <si>
    <t>Samantha Garcia</t>
  </si>
  <si>
    <t>Megan Mierczynski</t>
  </si>
  <si>
    <t>Elizabeth Oliphint</t>
  </si>
  <si>
    <t>Jessy Potch</t>
  </si>
  <si>
    <t>Adelia Aranza</t>
  </si>
  <si>
    <t>Jessy potch</t>
  </si>
  <si>
    <t>Haley Dutton</t>
  </si>
  <si>
    <t>ARC</t>
  </si>
  <si>
    <t>Lily Van Rees</t>
  </si>
  <si>
    <t>Hannah Zari</t>
  </si>
  <si>
    <t>Haley Cates</t>
  </si>
  <si>
    <t>Chelsea Fry</t>
  </si>
  <si>
    <t>Sacannah Liffring</t>
  </si>
  <si>
    <t>Rya Minow</t>
  </si>
  <si>
    <t>Kat Bailey</t>
  </si>
  <si>
    <t>Lewis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</si>
</sst>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0.8"/>
      <color theme="1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7" xfId="0" applyFont="1" applyBorder="1"/>
    <xf numFmtId="0" fontId="5" fillId="0" borderId="7" xfId="0" applyFont="1" applyBorder="1" applyAlignment="1">
      <alignment horizontal="center"/>
    </xf>
    <xf numFmtId="0" fontId="0" fillId="0" borderId="7" xfId="0" applyBorder="1"/>
    <xf numFmtId="0" fontId="6" fillId="0" borderId="7" xfId="0" applyFont="1" applyBorder="1" applyAlignment="1">
      <alignment horizontal="center"/>
    </xf>
    <xf numFmtId="164" fontId="6" fillId="0" borderId="7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2" fontId="5" fillId="0" borderId="7" xfId="0" applyNumberFormat="1" applyFont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7" fillId="0" borderId="0" xfId="0" applyFont="1" applyBorder="1"/>
    <xf numFmtId="0" fontId="6" fillId="0" borderId="0" xfId="0" applyFont="1" applyBorder="1" applyAlignment="1">
      <alignment horizontal="center"/>
    </xf>
    <xf numFmtId="0" fontId="0" fillId="0" borderId="0" xfId="0" applyFont="1" applyBorder="1"/>
    <xf numFmtId="0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workbookViewId="0">
      <selection activeCell="K2" sqref="K2:O70"/>
    </sheetView>
  </sheetViews>
  <sheetFormatPr baseColWidth="10" defaultRowHeight="16" x14ac:dyDescent="0.2"/>
  <cols>
    <col min="1" max="1" width="19.33203125" bestFit="1" customWidth="1"/>
    <col min="2" max="2" width="5.83203125" bestFit="1" customWidth="1"/>
    <col min="3" max="3" width="3.33203125" bestFit="1" customWidth="1"/>
    <col min="4" max="4" width="5.6640625" bestFit="1" customWidth="1"/>
    <col min="5" max="5" width="9.5" style="10" customWidth="1"/>
    <col min="6" max="6" width="19.33203125" style="9" bestFit="1" customWidth="1"/>
    <col min="7" max="7" width="5.83203125" style="9" bestFit="1" customWidth="1"/>
    <col min="8" max="8" width="3.33203125" style="9" bestFit="1" customWidth="1"/>
    <col min="9" max="9" width="4.5" style="9" bestFit="1" customWidth="1"/>
    <col min="10" max="10" width="9.1640625" style="10" customWidth="1"/>
    <col min="11" max="11" width="22.33203125" style="9" customWidth="1"/>
    <col min="12" max="12" width="5.83203125" style="9" bestFit="1" customWidth="1"/>
    <col min="13" max="13" width="3.33203125" style="9" bestFit="1" customWidth="1"/>
    <col min="14" max="14" width="5.83203125" style="9" bestFit="1" customWidth="1"/>
    <col min="15" max="15" width="7.33203125" style="10" bestFit="1" customWidth="1"/>
  </cols>
  <sheetData>
    <row r="1" spans="1:15" ht="19" x14ac:dyDescent="0.25">
      <c r="A1" s="24" t="s">
        <v>66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x14ac:dyDescent="0.2">
      <c r="A2" s="9" t="s">
        <v>60</v>
      </c>
      <c r="B2" s="9" t="s">
        <v>63</v>
      </c>
      <c r="C2" s="9" t="s">
        <v>5</v>
      </c>
      <c r="D2" s="9" t="s">
        <v>59</v>
      </c>
      <c r="E2" s="10" t="s">
        <v>9</v>
      </c>
      <c r="F2" s="9" t="s">
        <v>60</v>
      </c>
      <c r="G2" s="9" t="s">
        <v>63</v>
      </c>
      <c r="H2" s="9" t="s">
        <v>5</v>
      </c>
      <c r="I2" s="9" t="s">
        <v>61</v>
      </c>
      <c r="J2" s="10" t="s">
        <v>10</v>
      </c>
      <c r="K2" s="9" t="s">
        <v>60</v>
      </c>
      <c r="L2" s="9" t="s">
        <v>63</v>
      </c>
      <c r="M2" s="9" t="s">
        <v>5</v>
      </c>
      <c r="N2" s="9" t="s">
        <v>62</v>
      </c>
      <c r="O2" s="10" t="s">
        <v>11</v>
      </c>
    </row>
    <row r="3" spans="1:15" x14ac:dyDescent="0.2">
      <c r="A3" s="9" t="str">
        <f>'Big 8 Field'!B3</f>
        <v>Megan Dietrich</v>
      </c>
      <c r="B3" s="9" t="str">
        <f>'Big 8 Field'!C3</f>
        <v>DVC</v>
      </c>
      <c r="C3" s="9">
        <f>'Big 8 Field'!D3</f>
        <v>25</v>
      </c>
      <c r="D3" s="9">
        <f>'Big 8 Field'!E3</f>
        <v>85</v>
      </c>
      <c r="E3" s="10">
        <f>'Big 8 Field'!H3</f>
        <v>3.4</v>
      </c>
      <c r="F3" s="9" t="str">
        <f>'Big 8 Field'!B9</f>
        <v>Charlotte Demoulin</v>
      </c>
      <c r="G3" s="9" t="str">
        <f>'Big 8 Field'!C9</f>
        <v>DVC</v>
      </c>
      <c r="H3" s="9">
        <f>'Big 8 Field'!D9</f>
        <v>25</v>
      </c>
      <c r="I3" s="9">
        <f>'Big 8 Field'!F9</f>
        <v>46</v>
      </c>
      <c r="J3" s="10">
        <f>'Big 8 Field'!I9</f>
        <v>1.84</v>
      </c>
      <c r="K3" s="9" t="str">
        <f>'Big 8 Field'!B3</f>
        <v>Megan Dietrich</v>
      </c>
      <c r="L3" s="9" t="str">
        <f>'Big 8 Field'!C3</f>
        <v>DVC</v>
      </c>
      <c r="M3" s="9">
        <f>'Big 8 Field'!D3</f>
        <v>25</v>
      </c>
      <c r="N3" s="9">
        <f>'Big 8 Field'!G3</f>
        <v>52</v>
      </c>
      <c r="O3" s="10">
        <f>'Big 8 Field'!J3</f>
        <v>2.08</v>
      </c>
    </row>
    <row r="4" spans="1:15" x14ac:dyDescent="0.2">
      <c r="A4" s="9" t="str">
        <f>SJD!B11</f>
        <v>Lauren Plunkett</v>
      </c>
      <c r="B4" s="9" t="str">
        <f>'Big 8 Field'!C45</f>
        <v>SJD</v>
      </c>
      <c r="C4" s="9">
        <f>'Big 8 Field'!D45</f>
        <v>28</v>
      </c>
      <c r="D4" s="9">
        <f>'Big 8 Field'!E45</f>
        <v>80</v>
      </c>
      <c r="E4" s="10">
        <f>D4/C4</f>
        <v>2.8571428571428572</v>
      </c>
      <c r="F4" s="9" t="str">
        <f>'Big 8 Field'!B45</f>
        <v>Lauren Plunkett</v>
      </c>
      <c r="G4" s="9" t="str">
        <f>'Big 8 Field'!C45</f>
        <v>SJD</v>
      </c>
      <c r="H4" s="9">
        <f>'Big 8 Field'!D45</f>
        <v>28</v>
      </c>
      <c r="I4" s="9">
        <f>'Big 8 Field'!F45</f>
        <v>40</v>
      </c>
      <c r="J4" s="10">
        <f>I4/H4</f>
        <v>1.4285714285714286</v>
      </c>
      <c r="K4" s="9" t="str">
        <f>ARC!B9</f>
        <v>Rya Minow</v>
      </c>
      <c r="L4" s="9" t="str">
        <f>ARC!C9</f>
        <v>ARC</v>
      </c>
      <c r="M4" s="9">
        <f>ARC!D9</f>
        <v>19</v>
      </c>
      <c r="N4" s="9">
        <f>ARC!G9</f>
        <v>45</v>
      </c>
      <c r="O4" s="10">
        <f>N4/M4</f>
        <v>2.3684210526315788</v>
      </c>
    </row>
    <row r="5" spans="1:15" x14ac:dyDescent="0.2">
      <c r="A5" s="9" t="str">
        <f>'Big 8 Field'!B24</f>
        <v>Kallee Olivas</v>
      </c>
      <c r="B5" s="9" t="str">
        <f>'Big 8 Field'!C24</f>
        <v>FCC</v>
      </c>
      <c r="C5" s="9">
        <f>'Big 8 Field'!D24</f>
        <v>22</v>
      </c>
      <c r="D5" s="9">
        <f>'Big 8 Field'!E24</f>
        <v>70</v>
      </c>
      <c r="E5" s="10">
        <f>'Big 8 Field'!H24</f>
        <v>3.1818181818181817</v>
      </c>
      <c r="F5" s="9" t="str">
        <f>'Big 8 Field'!B46</f>
        <v>Dallyce Marglon</v>
      </c>
      <c r="G5" s="9" t="str">
        <f>'Big 8 Field'!C46</f>
        <v>SJD</v>
      </c>
      <c r="H5" s="9">
        <f>'Big 8 Field'!D46</f>
        <v>28</v>
      </c>
      <c r="I5" s="9">
        <f>'Big 8 Field'!F46</f>
        <v>36</v>
      </c>
      <c r="J5" s="10">
        <f>I5/H5</f>
        <v>1.2857142857142858</v>
      </c>
      <c r="K5" s="9" t="str">
        <f>'Big 8 Field'!B45</f>
        <v>Lauren Plunkett</v>
      </c>
      <c r="L5" s="9" t="str">
        <f>'Big 8 Field'!C45</f>
        <v>SJD</v>
      </c>
      <c r="M5" s="9">
        <f>'Big 8 Field'!D45</f>
        <v>28</v>
      </c>
      <c r="N5" s="9">
        <f>'Big 8 Field'!G45</f>
        <v>45</v>
      </c>
      <c r="O5" s="10">
        <f>N5/M5</f>
        <v>1.6071428571428572</v>
      </c>
    </row>
    <row r="6" spans="1:15" x14ac:dyDescent="0.2">
      <c r="A6" s="9" t="str">
        <f>'Big 8 Field'!B8</f>
        <v>Hannah Dillon</v>
      </c>
      <c r="B6" s="9" t="str">
        <f>'Big 8 Field'!C8</f>
        <v>DVC</v>
      </c>
      <c r="C6" s="9">
        <f>'Big 8 Field'!D8</f>
        <v>25</v>
      </c>
      <c r="D6" s="9">
        <f>'Big 8 Field'!E8</f>
        <v>59</v>
      </c>
      <c r="E6" s="10">
        <f>'Big 8 Field'!H8</f>
        <v>2.36</v>
      </c>
      <c r="F6" s="9" t="str">
        <f>'Big 8 Field'!B42</f>
        <v>Molly Bria</v>
      </c>
      <c r="G6" s="9" t="str">
        <f>'Big 8 Field'!C42</f>
        <v>SJD</v>
      </c>
      <c r="H6" s="9">
        <f>'Big 8 Field'!D42</f>
        <v>28</v>
      </c>
      <c r="I6" s="9">
        <f>'Big 8 Field'!F42</f>
        <v>31</v>
      </c>
      <c r="J6" s="10">
        <f>I6/H6</f>
        <v>1.1071428571428572</v>
      </c>
      <c r="K6" s="9" t="str">
        <f>'Big 8 Field'!B14</f>
        <v>Beverly Ayers</v>
      </c>
      <c r="L6" s="9" t="str">
        <f>'Big 8 Field'!C14</f>
        <v>DVC</v>
      </c>
      <c r="M6" s="9">
        <f>'Big 8 Field'!D14</f>
        <v>25</v>
      </c>
      <c r="N6" s="9">
        <f>'Big 8 Field'!G14</f>
        <v>33</v>
      </c>
      <c r="O6" s="10">
        <f>'Big 8 Field'!J14</f>
        <v>1.32</v>
      </c>
    </row>
    <row r="7" spans="1:15" x14ac:dyDescent="0.2">
      <c r="A7" s="9" t="str">
        <f>'Big 8 Field'!B9</f>
        <v>Charlotte Demoulin</v>
      </c>
      <c r="B7" s="9" t="str">
        <f>'Big 8 Field'!C9</f>
        <v>DVC</v>
      </c>
      <c r="C7" s="9">
        <f>'Big 8 Field'!D9</f>
        <v>25</v>
      </c>
      <c r="D7" s="9">
        <f>'Big 8 Field'!E9</f>
        <v>52</v>
      </c>
      <c r="E7" s="10">
        <f>'Big 8 Field'!H9</f>
        <v>2.08</v>
      </c>
      <c r="F7" s="9" t="str">
        <f>'Big 8 Field'!B26</f>
        <v>Alyssa Alvarez</v>
      </c>
      <c r="G7" s="9" t="str">
        <f>'Big 8 Field'!C26</f>
        <v>Sierra</v>
      </c>
      <c r="H7" s="9">
        <f>'Big 8 Field'!D26</f>
        <v>22</v>
      </c>
      <c r="I7" s="9">
        <f>'Big 8 Field'!F26</f>
        <v>28</v>
      </c>
      <c r="J7" s="10">
        <f>'Big 8 Field'!I26</f>
        <v>1.2727272727272727</v>
      </c>
      <c r="K7" s="9" t="str">
        <f>'Big 8 Field'!B42</f>
        <v>Molly Bria</v>
      </c>
      <c r="L7" s="9" t="str">
        <f>'Big 8 Field'!C42</f>
        <v>SJD</v>
      </c>
      <c r="M7" s="9">
        <f>'Big 8 Field'!D42</f>
        <v>28</v>
      </c>
      <c r="N7" s="9">
        <f>'Big 8 Field'!G42</f>
        <v>31</v>
      </c>
      <c r="O7" s="10">
        <f>N7/M7</f>
        <v>1.1071428571428572</v>
      </c>
    </row>
    <row r="8" spans="1:15" x14ac:dyDescent="0.2">
      <c r="A8" s="9" t="str">
        <f>ARC!B8</f>
        <v>Sacannah Liffring</v>
      </c>
      <c r="B8" s="9" t="str">
        <f>ARC!C8</f>
        <v>ARC</v>
      </c>
      <c r="C8" s="9">
        <f>ARC!D8</f>
        <v>19</v>
      </c>
      <c r="D8" s="9">
        <f>ARC!E8</f>
        <v>46</v>
      </c>
      <c r="E8" s="10">
        <f>D8/C8</f>
        <v>2.4210526315789473</v>
      </c>
      <c r="F8" s="9" t="str">
        <f>'Big 8 Field'!B40</f>
        <v>Cassidy Waters</v>
      </c>
      <c r="G8" s="9" t="str">
        <f>'Big 8 Field'!C40</f>
        <v>SJD</v>
      </c>
      <c r="H8" s="9">
        <f>'Big 8 Field'!D40</f>
        <v>28</v>
      </c>
      <c r="I8" s="9">
        <f>'Big 8 Field'!F40</f>
        <v>27</v>
      </c>
      <c r="J8" s="10">
        <f>I8/H8</f>
        <v>0.9642857142857143</v>
      </c>
      <c r="K8" s="9" t="str">
        <f>'Big 8 Field'!B32</f>
        <v>Alexis Williams</v>
      </c>
      <c r="L8" s="9" t="str">
        <f>'Big 8 Field'!C32</f>
        <v>Sierra</v>
      </c>
      <c r="M8" s="9">
        <f>'Big 8 Field'!D32</f>
        <v>22</v>
      </c>
      <c r="N8" s="9">
        <f>'Big 8 Field'!G32</f>
        <v>28</v>
      </c>
      <c r="O8" s="10">
        <f>'Big 8 Field'!J32</f>
        <v>1.2727272727272727</v>
      </c>
    </row>
    <row r="9" spans="1:15" x14ac:dyDescent="0.2">
      <c r="A9" s="9" t="str">
        <f>'Big 8 Field'!B34</f>
        <v>Shelby Parker</v>
      </c>
      <c r="B9" s="9" t="str">
        <f>'Big 8 Field'!C34</f>
        <v>Sierra</v>
      </c>
      <c r="C9" s="9">
        <f>'Big 8 Field'!D34</f>
        <v>22</v>
      </c>
      <c r="D9" s="9">
        <f>'Big 8 Field'!E34</f>
        <v>45</v>
      </c>
      <c r="E9" s="10">
        <f>'Big 8 Field'!H34</f>
        <v>2.0454545454545454</v>
      </c>
      <c r="F9" s="9" t="str">
        <f>'Big 8 Field'!B5</f>
        <v>Ruby Personius</v>
      </c>
      <c r="G9" s="9" t="str">
        <f>'Big 8 Field'!C5</f>
        <v>DVC</v>
      </c>
      <c r="H9" s="9">
        <f>'Big 8 Field'!D5</f>
        <v>25</v>
      </c>
      <c r="I9" s="9">
        <f>'Big 8 Field'!F5</f>
        <v>26</v>
      </c>
      <c r="J9" s="10">
        <f>'Big 8 Field'!I5</f>
        <v>1.04</v>
      </c>
      <c r="K9" s="9" t="str">
        <f>ARC!B4</f>
        <v>Lily Van Rees</v>
      </c>
      <c r="L9" s="9" t="str">
        <f>ARC!C4</f>
        <v>ARC</v>
      </c>
      <c r="M9" s="9">
        <f>ARC!D4</f>
        <v>19</v>
      </c>
      <c r="N9" s="9">
        <f>ARC!G4</f>
        <v>27</v>
      </c>
      <c r="O9" s="10">
        <f>N9/M9</f>
        <v>1.4210526315789473</v>
      </c>
    </row>
    <row r="10" spans="1:15" x14ac:dyDescent="0.2">
      <c r="A10" s="9" t="str">
        <f>SJD!B3</f>
        <v>Brittany Smith</v>
      </c>
      <c r="B10" s="9" t="str">
        <f>'Big 8 Field'!C37</f>
        <v>SJD</v>
      </c>
      <c r="C10" s="9">
        <f>'Big 8 Field'!D37</f>
        <v>28</v>
      </c>
      <c r="D10" s="9">
        <f>'Big 8 Field'!E37</f>
        <v>45</v>
      </c>
      <c r="E10" s="10">
        <f>D10/C10</f>
        <v>1.6071428571428572</v>
      </c>
      <c r="F10" s="9" t="str">
        <f>'Big 8 Field'!B3</f>
        <v>Megan Dietrich</v>
      </c>
      <c r="G10" s="9" t="str">
        <f>'Big 8 Field'!C3</f>
        <v>DVC</v>
      </c>
      <c r="H10" s="9">
        <f>'Big 8 Field'!D3</f>
        <v>25</v>
      </c>
      <c r="I10" s="9">
        <f>'Big 8 Field'!F3</f>
        <v>25</v>
      </c>
      <c r="J10" s="10">
        <f>'Big 8 Field'!I3</f>
        <v>1</v>
      </c>
      <c r="K10" s="9" t="str">
        <f>'Big 8 Field'!B28</f>
        <v>Hannah Frech</v>
      </c>
      <c r="L10" s="9" t="str">
        <f>'Big 8 Field'!C28</f>
        <v>Sierra</v>
      </c>
      <c r="M10" s="9">
        <f>'Big 8 Field'!D28</f>
        <v>22</v>
      </c>
      <c r="N10" s="9">
        <f>'Big 8 Field'!G28</f>
        <v>26</v>
      </c>
      <c r="O10" s="10">
        <f>'Big 8 Field'!J28</f>
        <v>1.1818181818181819</v>
      </c>
    </row>
    <row r="11" spans="1:15" x14ac:dyDescent="0.2">
      <c r="A11" s="9" t="str">
        <f>'Big 8 Field'!B16</f>
        <v>Athena Keobounnam</v>
      </c>
      <c r="B11" s="9" t="str">
        <f>'Big 8 Field'!C16</f>
        <v>FCC</v>
      </c>
      <c r="C11" s="9">
        <f>'Big 8 Field'!D16</f>
        <v>22</v>
      </c>
      <c r="D11" s="9">
        <f>'Big 8 Field'!E16</f>
        <v>44</v>
      </c>
      <c r="E11" s="10">
        <f>'Big 8 Field'!H16</f>
        <v>2</v>
      </c>
      <c r="F11" s="9" t="str">
        <f>'Big 8 Field'!B28</f>
        <v>Hannah Frech</v>
      </c>
      <c r="G11" s="9" t="str">
        <f>'Big 8 Field'!C28</f>
        <v>Sierra</v>
      </c>
      <c r="H11" s="9">
        <f>'Big 8 Field'!D28</f>
        <v>22</v>
      </c>
      <c r="I11" s="9">
        <f>'Big 8 Field'!F28</f>
        <v>23</v>
      </c>
      <c r="J11" s="10">
        <f>'Big 8 Field'!I28</f>
        <v>1.0454545454545454</v>
      </c>
      <c r="K11" s="9" t="str">
        <f>'Big 8 Field'!B40</f>
        <v>Cassidy Waters</v>
      </c>
      <c r="L11" s="9" t="str">
        <f>'Big 8 Field'!C40</f>
        <v>SJD</v>
      </c>
      <c r="M11" s="9">
        <f>'Big 8 Field'!D40</f>
        <v>28</v>
      </c>
      <c r="N11" s="9">
        <f>'Big 8 Field'!G40</f>
        <v>26</v>
      </c>
      <c r="O11" s="10">
        <f>N11/M11</f>
        <v>0.9285714285714286</v>
      </c>
    </row>
    <row r="12" spans="1:15" x14ac:dyDescent="0.2">
      <c r="A12" s="9" t="str">
        <f>'Big 8 Field'!B20</f>
        <v>Ashlee Gibbs</v>
      </c>
      <c r="B12" s="9" t="str">
        <f>'Big 8 Field'!C20</f>
        <v>FCC</v>
      </c>
      <c r="C12" s="9">
        <f>'Big 8 Field'!D20</f>
        <v>19</v>
      </c>
      <c r="D12" s="9">
        <f>'Big 8 Field'!E20</f>
        <v>43</v>
      </c>
      <c r="E12" s="10">
        <f>'Big 8 Field'!H20</f>
        <v>2.263157894736842</v>
      </c>
      <c r="F12" s="9" t="str">
        <f>'Big 8 Field'!B49</f>
        <v>Brooke Mahoney</v>
      </c>
      <c r="G12" s="9" t="str">
        <f>'Big 8 Field'!C49</f>
        <v>SJD</v>
      </c>
      <c r="H12" s="9">
        <f>'Big 8 Field'!D49</f>
        <v>28</v>
      </c>
      <c r="I12" s="9">
        <f>'Big 8 Field'!F49</f>
        <v>22</v>
      </c>
      <c r="J12" s="10">
        <f>I12/H12</f>
        <v>0.7857142857142857</v>
      </c>
      <c r="K12" s="9" t="str">
        <f>'Big 8 Field'!B2</f>
        <v>Alyssa Jenkins</v>
      </c>
      <c r="L12" s="9" t="str">
        <f>'Big 8 Field'!C2</f>
        <v>DVC</v>
      </c>
      <c r="M12" s="9">
        <f>'Big 8 Field'!D2</f>
        <v>25</v>
      </c>
      <c r="N12" s="9">
        <f>'Big 8 Field'!G2</f>
        <v>25</v>
      </c>
      <c r="O12" s="10">
        <f>'Big 8 Field'!J2</f>
        <v>1</v>
      </c>
    </row>
    <row r="13" spans="1:15" x14ac:dyDescent="0.2">
      <c r="A13" s="9" t="str">
        <f>'Big 8 Field'!B27</f>
        <v>Alexa Negrete</v>
      </c>
      <c r="B13" s="9" t="str">
        <f>'Big 8 Field'!C27</f>
        <v>Sierra</v>
      </c>
      <c r="C13" s="9">
        <f>'Big 8 Field'!D27</f>
        <v>22</v>
      </c>
      <c r="D13" s="9">
        <f>'Big 8 Field'!E27</f>
        <v>41</v>
      </c>
      <c r="E13" s="10">
        <f>'Big 8 Field'!H27</f>
        <v>1.8636363636363635</v>
      </c>
      <c r="F13" s="9" t="str">
        <f>Sac!B7</f>
        <v>Kaitlyn Snow</v>
      </c>
      <c r="G13" s="9" t="str">
        <f>Sac!C7</f>
        <v>SCC</v>
      </c>
      <c r="H13" s="9">
        <f>Sac!D7</f>
        <v>17</v>
      </c>
      <c r="I13" s="9">
        <f>Sac!F7</f>
        <v>20</v>
      </c>
      <c r="J13" s="10">
        <f>I13/H13</f>
        <v>1.1764705882352942</v>
      </c>
      <c r="K13" s="9" t="str">
        <f>ARC!B8</f>
        <v>Sacannah Liffring</v>
      </c>
      <c r="L13" s="9" t="str">
        <f>ARC!C8</f>
        <v>ARC</v>
      </c>
      <c r="M13" s="9">
        <f>ARC!D8</f>
        <v>19</v>
      </c>
      <c r="N13" s="9">
        <f>ARC!G8</f>
        <v>24</v>
      </c>
      <c r="O13" s="10">
        <f>N13/M13</f>
        <v>1.263157894736842</v>
      </c>
    </row>
    <row r="14" spans="1:15" x14ac:dyDescent="0.2">
      <c r="A14" s="9" t="str">
        <f>'Big 8 Field'!B28</f>
        <v>Hannah Frech</v>
      </c>
      <c r="B14" s="9" t="str">
        <f>'Big 8 Field'!C28</f>
        <v>Sierra</v>
      </c>
      <c r="C14" s="9">
        <f>'Big 8 Field'!D28</f>
        <v>22</v>
      </c>
      <c r="D14" s="9">
        <f>'Big 8 Field'!E28</f>
        <v>39</v>
      </c>
      <c r="E14" s="10">
        <f>'Big 8 Field'!H28</f>
        <v>1.7727272727272727</v>
      </c>
      <c r="F14" s="9" t="str">
        <f>'Big 8 Field'!B2</f>
        <v>Alyssa Jenkins</v>
      </c>
      <c r="G14" s="9" t="str">
        <f>'Big 8 Field'!C2</f>
        <v>DVC</v>
      </c>
      <c r="H14" s="9">
        <f>'Big 8 Field'!D2</f>
        <v>25</v>
      </c>
      <c r="I14" s="9">
        <f>'Big 8 Field'!F2</f>
        <v>19</v>
      </c>
      <c r="J14" s="10">
        <f>'Big 8 Field'!I2</f>
        <v>0.76</v>
      </c>
      <c r="K14" s="9" t="str">
        <f>'Big 8 Field'!B49</f>
        <v>Brooke Mahoney</v>
      </c>
      <c r="L14" s="9" t="str">
        <f>'Big 8 Field'!C49</f>
        <v>SJD</v>
      </c>
      <c r="M14" s="9">
        <f>'Big 8 Field'!D49</f>
        <v>28</v>
      </c>
      <c r="N14" s="9">
        <f>'Big 8 Field'!G49</f>
        <v>24</v>
      </c>
      <c r="O14" s="10">
        <f>N14/M14</f>
        <v>0.8571428571428571</v>
      </c>
    </row>
    <row r="15" spans="1:15" x14ac:dyDescent="0.2">
      <c r="A15" s="9" t="str">
        <f>'Big 8 Field'!B33</f>
        <v>Dennae Wiecyznski</v>
      </c>
      <c r="B15" s="9" t="str">
        <f>'Big 8 Field'!C33</f>
        <v>Sierra</v>
      </c>
      <c r="C15" s="9">
        <f>'Big 8 Field'!D33</f>
        <v>22</v>
      </c>
      <c r="D15" s="9">
        <f>'Big 8 Field'!E33</f>
        <v>35</v>
      </c>
      <c r="E15" s="10">
        <f>'Big 8 Field'!H33</f>
        <v>1.5909090909090908</v>
      </c>
      <c r="F15" s="9" t="str">
        <f>'Big 8 Field'!B7</f>
        <v>Sarah Ward</v>
      </c>
      <c r="G15" s="9" t="str">
        <f>'Big 8 Field'!C7</f>
        <v>DVC</v>
      </c>
      <c r="H15" s="9">
        <f>'Big 8 Field'!D7</f>
        <v>25</v>
      </c>
      <c r="I15" s="9">
        <f>'Big 8 Field'!F7</f>
        <v>19</v>
      </c>
      <c r="J15" s="10">
        <f>'Big 8 Field'!I7</f>
        <v>0.76</v>
      </c>
      <c r="K15" s="9" t="str">
        <f>'Big 8 Field'!B8</f>
        <v>Hannah Dillon</v>
      </c>
      <c r="L15" s="9" t="str">
        <f>'Big 8 Field'!C8</f>
        <v>DVC</v>
      </c>
      <c r="M15" s="9">
        <f>'Big 8 Field'!D8</f>
        <v>25</v>
      </c>
      <c r="N15" s="9">
        <f>'Big 8 Field'!G8</f>
        <v>24</v>
      </c>
      <c r="O15" s="10">
        <f>'Big 8 Field'!J8</f>
        <v>0.96</v>
      </c>
    </row>
    <row r="16" spans="1:15" x14ac:dyDescent="0.2">
      <c r="A16" s="9" t="str">
        <f>'Big 8 Field'!B35</f>
        <v>Sydnee Chambers</v>
      </c>
      <c r="B16" s="9" t="str">
        <f>'Big 8 Field'!C35</f>
        <v>Sierra</v>
      </c>
      <c r="C16" s="9">
        <f>'Big 8 Field'!D35</f>
        <v>19</v>
      </c>
      <c r="D16" s="9">
        <f>'Big 8 Field'!E35</f>
        <v>34</v>
      </c>
      <c r="E16" s="10">
        <f>'Big 8 Field'!H35</f>
        <v>1.7894736842105263</v>
      </c>
      <c r="F16" s="9" t="str">
        <f>'Big 8 Field'!B38</f>
        <v>Katelyn Traut</v>
      </c>
      <c r="G16" s="9" t="str">
        <f>'Big 8 Field'!C38</f>
        <v>SJD</v>
      </c>
      <c r="H16" s="9">
        <f>'Big 8 Field'!D38</f>
        <v>26</v>
      </c>
      <c r="I16" s="9">
        <f>'Big 8 Field'!F38</f>
        <v>19</v>
      </c>
      <c r="J16" s="10">
        <f>I16/H16</f>
        <v>0.73076923076923073</v>
      </c>
      <c r="K16" s="9" t="str">
        <f>'Big 8 Field'!B27</f>
        <v>Alexa Negrete</v>
      </c>
      <c r="L16" s="9" t="str">
        <f>'Big 8 Field'!C27</f>
        <v>Sierra</v>
      </c>
      <c r="M16" s="9">
        <f>'Big 8 Field'!D27</f>
        <v>22</v>
      </c>
      <c r="N16" s="9">
        <f>'Big 8 Field'!G27</f>
        <v>23</v>
      </c>
      <c r="O16" s="10">
        <f>'Big 8 Field'!J27</f>
        <v>1.0454545454545454</v>
      </c>
    </row>
    <row r="17" spans="1:15" x14ac:dyDescent="0.2">
      <c r="A17" s="9" t="str">
        <f>'Big 8 Field'!B5</f>
        <v>Ruby Personius</v>
      </c>
      <c r="B17" s="9" t="str">
        <f>'Big 8 Field'!C5</f>
        <v>DVC</v>
      </c>
      <c r="C17" s="9">
        <f>'Big 8 Field'!D5</f>
        <v>25</v>
      </c>
      <c r="D17" s="9">
        <f>'Big 8 Field'!E5</f>
        <v>34</v>
      </c>
      <c r="E17" s="10">
        <f>'Big 8 Field'!H5</f>
        <v>1.36</v>
      </c>
      <c r="F17" s="9" t="str">
        <f>'Big 8 Field'!B27</f>
        <v>Alexa Negrete</v>
      </c>
      <c r="G17" s="9" t="str">
        <f>'Big 8 Field'!C27</f>
        <v>Sierra</v>
      </c>
      <c r="H17" s="9">
        <f>'Big 8 Field'!D27</f>
        <v>22</v>
      </c>
      <c r="I17" s="9">
        <f>'Big 8 Field'!F27</f>
        <v>18</v>
      </c>
      <c r="J17" s="10">
        <f>'Big 8 Field'!I27</f>
        <v>0.81818181818181823</v>
      </c>
      <c r="K17" s="9" t="str">
        <f>ARC!B7</f>
        <v>Chelsea Fry</v>
      </c>
      <c r="L17" s="9" t="str">
        <f>ARC!C7</f>
        <v>ARC</v>
      </c>
      <c r="M17" s="9">
        <f>ARC!D7</f>
        <v>19</v>
      </c>
      <c r="N17" s="9">
        <f>ARC!G7</f>
        <v>23</v>
      </c>
      <c r="O17" s="10">
        <f>N17/M17</f>
        <v>1.2105263157894737</v>
      </c>
    </row>
    <row r="18" spans="1:15" x14ac:dyDescent="0.2">
      <c r="A18" s="9" t="str">
        <f>Sac!B7</f>
        <v>Kaitlyn Snow</v>
      </c>
      <c r="B18" s="9" t="str">
        <f>Sac!C7</f>
        <v>SCC</v>
      </c>
      <c r="C18" s="9">
        <f>Sac!D7</f>
        <v>17</v>
      </c>
      <c r="D18" s="9">
        <f>Sac!E7</f>
        <v>33</v>
      </c>
      <c r="E18" s="10">
        <f>'Big 8 Field'!H34</f>
        <v>2.0454545454545454</v>
      </c>
      <c r="F18" s="9" t="str">
        <f>'Big 8 Field'!B32</f>
        <v>Alexis Williams</v>
      </c>
      <c r="G18" s="9" t="str">
        <f>'Big 8 Field'!C32</f>
        <v>Sierra</v>
      </c>
      <c r="H18" s="9">
        <f>'Big 8 Field'!D32</f>
        <v>22</v>
      </c>
      <c r="I18" s="9">
        <f>'Big 8 Field'!F32</f>
        <v>17</v>
      </c>
      <c r="J18" s="10">
        <f>'Big 8 Field'!I32</f>
        <v>0.77272727272727271</v>
      </c>
      <c r="K18" s="9" t="str">
        <f>'Big 8 Field'!B46</f>
        <v>Dallyce Marglon</v>
      </c>
      <c r="L18" s="9" t="str">
        <f>'Big 8 Field'!C46</f>
        <v>SJD</v>
      </c>
      <c r="M18" s="9">
        <f>'Big 8 Field'!D46</f>
        <v>28</v>
      </c>
      <c r="N18" s="9">
        <f>'Big 8 Field'!G46</f>
        <v>23</v>
      </c>
      <c r="O18" s="10">
        <f>N18/M18</f>
        <v>0.8214285714285714</v>
      </c>
    </row>
    <row r="19" spans="1:15" x14ac:dyDescent="0.2">
      <c r="A19" s="9" t="str">
        <f>ARC!B3</f>
        <v>Haley Dutton</v>
      </c>
      <c r="B19" s="9" t="str">
        <f>ARC!C3</f>
        <v>ARC</v>
      </c>
      <c r="C19" s="9">
        <f>ARC!D3</f>
        <v>19</v>
      </c>
      <c r="D19" s="9">
        <f>ARC!E3</f>
        <v>33</v>
      </c>
      <c r="E19" s="10">
        <f>D19/C19</f>
        <v>1.736842105263158</v>
      </c>
      <c r="F19" s="9" t="str">
        <f>'Big 8 Field'!B34</f>
        <v>Shelby Parker</v>
      </c>
      <c r="G19" s="9" t="str">
        <f>'Big 8 Field'!C34</f>
        <v>Sierra</v>
      </c>
      <c r="H19" s="9">
        <f>'Big 8 Field'!D34</f>
        <v>22</v>
      </c>
      <c r="I19" s="9">
        <f>'Big 8 Field'!F34</f>
        <v>17</v>
      </c>
      <c r="J19" s="10">
        <f>'Big 8 Field'!I34</f>
        <v>0.77272727272727271</v>
      </c>
      <c r="K19" s="9" t="str">
        <f>'Big 8 Field'!B38</f>
        <v>Katelyn Traut</v>
      </c>
      <c r="L19" s="9" t="str">
        <f>'Big 8 Field'!C38</f>
        <v>SJD</v>
      </c>
      <c r="M19" s="9">
        <f>'Big 8 Field'!D38</f>
        <v>26</v>
      </c>
      <c r="N19" s="9">
        <f>'Big 8 Field'!G38</f>
        <v>23</v>
      </c>
      <c r="O19" s="10">
        <f>N19/M19</f>
        <v>0.88461538461538458</v>
      </c>
    </row>
    <row r="20" spans="1:15" x14ac:dyDescent="0.2">
      <c r="A20" s="9" t="str">
        <f>SJD!B16</f>
        <v>Brooke Mahoney</v>
      </c>
      <c r="B20" s="9" t="str">
        <f>'Big 8 Field'!C49</f>
        <v>SJD</v>
      </c>
      <c r="C20" s="9">
        <f>'Big 8 Field'!D49</f>
        <v>28</v>
      </c>
      <c r="D20" s="9">
        <f>'Big 8 Field'!E49</f>
        <v>33</v>
      </c>
      <c r="E20" s="10">
        <f>D20/C20</f>
        <v>1.1785714285714286</v>
      </c>
      <c r="F20" s="9" t="str">
        <f>'Big 8 Field'!B39</f>
        <v>Madison Hulse</v>
      </c>
      <c r="G20" s="9" t="str">
        <f>'Big 8 Field'!C39</f>
        <v>SJD</v>
      </c>
      <c r="H20" s="9">
        <f>'Big 8 Field'!D39</f>
        <v>27</v>
      </c>
      <c r="I20" s="9">
        <f>'Big 8 Field'!F39</f>
        <v>17</v>
      </c>
      <c r="J20" s="10">
        <f>I20/H20</f>
        <v>0.62962962962962965</v>
      </c>
      <c r="K20" s="9" t="str">
        <f>'Big 8 Field'!B33</f>
        <v>Dennae Wiecyznski</v>
      </c>
      <c r="L20" s="9" t="str">
        <f>'Big 8 Field'!C33</f>
        <v>Sierra</v>
      </c>
      <c r="M20" s="9">
        <f>'Big 8 Field'!D33</f>
        <v>22</v>
      </c>
      <c r="N20" s="9">
        <f>'Big 8 Field'!G33</f>
        <v>21</v>
      </c>
      <c r="O20" s="10">
        <f>'Big 8 Field'!J33</f>
        <v>0.95454545454545459</v>
      </c>
    </row>
    <row r="21" spans="1:15" x14ac:dyDescent="0.2">
      <c r="A21" s="9" t="str">
        <f>'Big 8 Field'!B7</f>
        <v>Sarah Ward</v>
      </c>
      <c r="B21" s="9" t="str">
        <f>'Big 8 Field'!C7</f>
        <v>DVC</v>
      </c>
      <c r="C21" s="9">
        <f>'Big 8 Field'!D7</f>
        <v>25</v>
      </c>
      <c r="D21" s="9">
        <f>'Big 8 Field'!E7</f>
        <v>33</v>
      </c>
      <c r="E21" s="10">
        <f>'Big 8 Field'!H7</f>
        <v>1.32</v>
      </c>
      <c r="F21" s="9" t="str">
        <f>'Big 8 Field'!B14</f>
        <v>Beverly Ayers</v>
      </c>
      <c r="G21" s="9" t="str">
        <f>'Big 8 Field'!C14</f>
        <v>DVC</v>
      </c>
      <c r="H21" s="9">
        <f>'Big 8 Field'!D14</f>
        <v>25</v>
      </c>
      <c r="I21" s="9">
        <f>'Big 8 Field'!F14</f>
        <v>16</v>
      </c>
      <c r="J21" s="10">
        <f>'Big 8 Field'!I14</f>
        <v>0.64</v>
      </c>
      <c r="K21" s="9" t="str">
        <f>'Big 8 Field'!B36</f>
        <v>Elise Welch</v>
      </c>
      <c r="L21" s="9" t="str">
        <f>'Big 8 Field'!C36</f>
        <v>Sierra</v>
      </c>
      <c r="M21" s="9">
        <f>'Big 8 Field'!D36</f>
        <v>22</v>
      </c>
      <c r="N21" s="9">
        <f>'Big 8 Field'!G36</f>
        <v>21</v>
      </c>
      <c r="O21" s="10">
        <f>'Big 8 Field'!J36</f>
        <v>0.95454545454545459</v>
      </c>
    </row>
    <row r="22" spans="1:15" x14ac:dyDescent="0.2">
      <c r="A22" s="9" t="str">
        <f>ARC!B6</f>
        <v>Haley Cates</v>
      </c>
      <c r="B22" s="9" t="str">
        <f>ARC!C6</f>
        <v>ARC</v>
      </c>
      <c r="C22" s="9">
        <f>ARC!D6</f>
        <v>19</v>
      </c>
      <c r="D22" s="9">
        <f>ARC!E6</f>
        <v>29</v>
      </c>
      <c r="E22" s="10">
        <f>D22/C22</f>
        <v>1.5263157894736843</v>
      </c>
      <c r="F22" s="9" t="str">
        <f>ARC!B4</f>
        <v>Lily Van Rees</v>
      </c>
      <c r="G22" s="9" t="str">
        <f>ARC!C4</f>
        <v>ARC</v>
      </c>
      <c r="H22" s="9">
        <f>ARC!D4</f>
        <v>19</v>
      </c>
      <c r="I22" s="9">
        <f>ARC!F4</f>
        <v>15</v>
      </c>
      <c r="J22" s="10">
        <f>I22/H22</f>
        <v>0.78947368421052633</v>
      </c>
      <c r="K22" s="9" t="str">
        <f>'Big 8 Field'!B26</f>
        <v>Alyssa Alvarez</v>
      </c>
      <c r="L22" s="9" t="str">
        <f>'Big 8 Field'!C26</f>
        <v>Sierra</v>
      </c>
      <c r="M22" s="9">
        <f>'Big 8 Field'!D26</f>
        <v>22</v>
      </c>
      <c r="N22" s="9">
        <f>'Big 8 Field'!G26</f>
        <v>20</v>
      </c>
      <c r="O22" s="10">
        <f>'Big 8 Field'!J26</f>
        <v>0.90909090909090906</v>
      </c>
    </row>
    <row r="23" spans="1:15" x14ac:dyDescent="0.2">
      <c r="A23" s="9" t="str">
        <f>'Big 8 Field'!B14</f>
        <v>Beverly Ayers</v>
      </c>
      <c r="B23" s="9" t="str">
        <f>'Big 8 Field'!C14</f>
        <v>DVC</v>
      </c>
      <c r="C23" s="9">
        <f>'Big 8 Field'!D14</f>
        <v>25</v>
      </c>
      <c r="D23" s="9">
        <f>'Big 8 Field'!E14</f>
        <v>29</v>
      </c>
      <c r="E23" s="10">
        <f>'Big 8 Field'!H14</f>
        <v>1.1599999999999999</v>
      </c>
      <c r="F23" s="9" t="str">
        <f>ARC!B9</f>
        <v>Rya Minow</v>
      </c>
      <c r="G23" s="9" t="str">
        <f>ARC!C9</f>
        <v>ARC</v>
      </c>
      <c r="H23" s="9">
        <f>ARC!D9</f>
        <v>19</v>
      </c>
      <c r="I23" s="9">
        <f>ARC!F9</f>
        <v>13</v>
      </c>
      <c r="J23" s="10">
        <f>I23/H23</f>
        <v>0.68421052631578949</v>
      </c>
      <c r="K23" s="9" t="str">
        <f>'Big 8 Field'!B34</f>
        <v>Shelby Parker</v>
      </c>
      <c r="L23" s="9" t="str">
        <f>'Big 8 Field'!C34</f>
        <v>Sierra</v>
      </c>
      <c r="M23" s="9">
        <f>'Big 8 Field'!D34</f>
        <v>22</v>
      </c>
      <c r="N23" s="9">
        <f>'Big 8 Field'!G34</f>
        <v>19</v>
      </c>
      <c r="O23" s="10">
        <f>'Big 8 Field'!J34</f>
        <v>0.86363636363636365</v>
      </c>
    </row>
    <row r="24" spans="1:15" x14ac:dyDescent="0.2">
      <c r="A24" s="9" t="str">
        <f>SJD!B12</f>
        <v>Dallyce Marglon</v>
      </c>
      <c r="B24" s="9" t="str">
        <f>'Big 8 Field'!C46</f>
        <v>SJD</v>
      </c>
      <c r="C24" s="9">
        <f>'Big 8 Field'!D46</f>
        <v>28</v>
      </c>
      <c r="D24" s="9">
        <f>'Big 8 Field'!E46</f>
        <v>28</v>
      </c>
      <c r="E24" s="10">
        <f>D24/C24</f>
        <v>1</v>
      </c>
      <c r="F24" s="9" t="str">
        <f>Sac!B6</f>
        <v>Stephanie Trevino</v>
      </c>
      <c r="G24" s="9" t="str">
        <f>Sac!C6</f>
        <v>SCC</v>
      </c>
      <c r="H24" s="9">
        <f>Sac!D6</f>
        <v>17</v>
      </c>
      <c r="I24" s="9">
        <f>Sac!F6</f>
        <v>12</v>
      </c>
      <c r="J24" s="10">
        <f>I24/H24</f>
        <v>0.70588235294117652</v>
      </c>
      <c r="K24" s="9" t="str">
        <f>ARC!B6</f>
        <v>Haley Cates</v>
      </c>
      <c r="L24" s="9" t="str">
        <f>ARC!C6</f>
        <v>ARC</v>
      </c>
      <c r="M24" s="9">
        <f>ARC!D6</f>
        <v>19</v>
      </c>
      <c r="N24" s="9">
        <f>ARC!G6</f>
        <v>19</v>
      </c>
      <c r="O24" s="10">
        <f>N24/M24</f>
        <v>1</v>
      </c>
    </row>
    <row r="25" spans="1:15" x14ac:dyDescent="0.2">
      <c r="A25" s="9" t="str">
        <f>SJD!B8</f>
        <v>Molly Bria</v>
      </c>
      <c r="B25" s="9" t="str">
        <f>'Big 8 Field'!C42</f>
        <v>SJD</v>
      </c>
      <c r="C25" s="9">
        <f>'Big 8 Field'!D42</f>
        <v>28</v>
      </c>
      <c r="D25" s="9">
        <f>'Big 8 Field'!E42</f>
        <v>25</v>
      </c>
      <c r="E25" s="10">
        <f>D25/C25</f>
        <v>0.8928571428571429</v>
      </c>
      <c r="F25" s="9" t="str">
        <f>ARC!B8</f>
        <v>Sacannah Liffring</v>
      </c>
      <c r="G25" s="9" t="str">
        <f>ARC!C8</f>
        <v>ARC</v>
      </c>
      <c r="H25" s="9">
        <f>ARC!D8</f>
        <v>19</v>
      </c>
      <c r="I25" s="9">
        <f>ARC!F8</f>
        <v>12</v>
      </c>
      <c r="J25" s="10">
        <f>I25/H25</f>
        <v>0.63157894736842102</v>
      </c>
      <c r="K25" s="9" t="str">
        <f>ARC!B3</f>
        <v>Haley Dutton</v>
      </c>
      <c r="L25" s="9" t="str">
        <f>ARC!C3</f>
        <v>ARC</v>
      </c>
      <c r="M25" s="9">
        <f>ARC!D3</f>
        <v>19</v>
      </c>
      <c r="N25" s="9">
        <f>ARC!G3</f>
        <v>18</v>
      </c>
      <c r="O25" s="10">
        <f>N25/M25</f>
        <v>0.94736842105263153</v>
      </c>
    </row>
    <row r="26" spans="1:15" x14ac:dyDescent="0.2">
      <c r="A26" s="9" t="str">
        <f>SJD!B6</f>
        <v>Cassidy Waters</v>
      </c>
      <c r="B26" s="9" t="str">
        <f>'Big 8 Field'!C40</f>
        <v>SJD</v>
      </c>
      <c r="C26" s="9">
        <f>'Big 8 Field'!D40</f>
        <v>28</v>
      </c>
      <c r="D26" s="9">
        <f>'Big 8 Field'!E40</f>
        <v>24</v>
      </c>
      <c r="E26" s="10">
        <f>D26/C26</f>
        <v>0.8571428571428571</v>
      </c>
      <c r="F26" s="9" t="str">
        <f>'Big 8 Field'!B35</f>
        <v>Sydnee Chambers</v>
      </c>
      <c r="G26" s="9" t="str">
        <f>'Big 8 Field'!C35</f>
        <v>Sierra</v>
      </c>
      <c r="H26" s="9">
        <f>'Big 8 Field'!D35</f>
        <v>19</v>
      </c>
      <c r="I26" s="9">
        <f>'Big 8 Field'!F35</f>
        <v>11</v>
      </c>
      <c r="J26" s="10">
        <f>'Big 8 Field'!I35</f>
        <v>0.57894736842105265</v>
      </c>
      <c r="K26" s="9" t="str">
        <f>'Big 8 Field'!B5</f>
        <v>Ruby Personius</v>
      </c>
      <c r="L26" s="9" t="str">
        <f>'Big 8 Field'!C5</f>
        <v>DVC</v>
      </c>
      <c r="M26" s="9">
        <f>'Big 8 Field'!D5</f>
        <v>25</v>
      </c>
      <c r="N26" s="9">
        <f>'Big 8 Field'!G5</f>
        <v>17</v>
      </c>
      <c r="O26" s="10">
        <f>'Big 8 Field'!J5</f>
        <v>0.68</v>
      </c>
    </row>
    <row r="27" spans="1:15" x14ac:dyDescent="0.2">
      <c r="A27" s="9" t="str">
        <f>ARC!B5</f>
        <v>Hannah Zari</v>
      </c>
      <c r="B27" s="9" t="str">
        <f>ARC!C5</f>
        <v>ARC</v>
      </c>
      <c r="C27" s="9">
        <f>ARC!D5</f>
        <v>19</v>
      </c>
      <c r="D27" s="9">
        <f>ARC!E5</f>
        <v>23</v>
      </c>
      <c r="E27" s="10">
        <f>D27/C27</f>
        <v>1.2105263157894737</v>
      </c>
      <c r="F27" s="9" t="str">
        <f>Sac!B8</f>
        <v>Samantha Garcia</v>
      </c>
      <c r="G27" s="9" t="str">
        <f>Sac!C8</f>
        <v>SCC</v>
      </c>
      <c r="H27" s="9">
        <f>Sac!D8</f>
        <v>12</v>
      </c>
      <c r="I27" s="9">
        <f>Sac!F8</f>
        <v>10</v>
      </c>
      <c r="J27" s="10">
        <f>I27/H27</f>
        <v>0.83333333333333337</v>
      </c>
      <c r="K27" s="9" t="str">
        <f>'Big 8 Field'!B7</f>
        <v>Sarah Ward</v>
      </c>
      <c r="L27" s="9" t="str">
        <f>'Big 8 Field'!C7</f>
        <v>DVC</v>
      </c>
      <c r="M27" s="9">
        <f>'Big 8 Field'!D7</f>
        <v>25</v>
      </c>
      <c r="N27" s="9">
        <f>'Big 8 Field'!G7</f>
        <v>15</v>
      </c>
      <c r="O27" s="10">
        <f>'Big 8 Field'!J7</f>
        <v>0.6</v>
      </c>
    </row>
    <row r="28" spans="1:15" x14ac:dyDescent="0.2">
      <c r="A28" s="9" t="str">
        <f>Sac!B10</f>
        <v>Elizabeth Oliphint</v>
      </c>
      <c r="B28" s="9" t="str">
        <f>Sac!C10</f>
        <v>SCC</v>
      </c>
      <c r="C28" s="9">
        <f>Sac!D10</f>
        <v>9</v>
      </c>
      <c r="D28" s="9">
        <f>Sac!E10</f>
        <v>22</v>
      </c>
      <c r="E28" s="10">
        <f>'Big 8 Field'!H37</f>
        <v>1.6071428571428572</v>
      </c>
      <c r="F28" s="9" t="str">
        <f>ARC!B7</f>
        <v>Chelsea Fry</v>
      </c>
      <c r="G28" s="9" t="str">
        <f>ARC!C7</f>
        <v>ARC</v>
      </c>
      <c r="H28" s="9">
        <f>ARC!D7</f>
        <v>19</v>
      </c>
      <c r="I28" s="9">
        <f>ARC!F7</f>
        <v>10</v>
      </c>
      <c r="J28" s="10">
        <f>I28/H28</f>
        <v>0.52631578947368418</v>
      </c>
      <c r="K28" s="9" t="str">
        <f>'Big 8 Field'!B29</f>
        <v>Natalie Allin</v>
      </c>
      <c r="L28" s="9" t="str">
        <f>'Big 8 Field'!C29</f>
        <v>Sierra</v>
      </c>
      <c r="M28" s="9">
        <f>'Big 8 Field'!D29</f>
        <v>15</v>
      </c>
      <c r="N28" s="9">
        <f>'Big 8 Field'!G29</f>
        <v>14</v>
      </c>
      <c r="O28" s="10">
        <f>'Big 8 Field'!J29</f>
        <v>0.93333333333333335</v>
      </c>
    </row>
    <row r="29" spans="1:15" x14ac:dyDescent="0.2">
      <c r="A29" s="9" t="str">
        <f>'Big 8 Field'!B17</f>
        <v>Saylene Servin</v>
      </c>
      <c r="B29" s="9" t="str">
        <f>'Big 8 Field'!C17</f>
        <v>FCC</v>
      </c>
      <c r="C29" s="9">
        <f>'Big 8 Field'!D17</f>
        <v>22</v>
      </c>
      <c r="D29" s="9">
        <f>'Big 8 Field'!E17</f>
        <v>22</v>
      </c>
      <c r="E29" s="10">
        <f>'Big 8 Field'!H17</f>
        <v>1</v>
      </c>
      <c r="F29" s="9" t="str">
        <f>Sac!B3</f>
        <v>Morgan Hunter</v>
      </c>
      <c r="G29" s="9" t="str">
        <f>Sac!C3</f>
        <v>SCC</v>
      </c>
      <c r="H29" s="9">
        <f>Sac!D3</f>
        <v>17</v>
      </c>
      <c r="I29" s="9">
        <f>Sac!F3</f>
        <v>9</v>
      </c>
      <c r="J29" s="10">
        <f>I29/H29</f>
        <v>0.52941176470588236</v>
      </c>
      <c r="K29" s="9" t="str">
        <f>Sac!B7</f>
        <v>Kaitlyn Snow</v>
      </c>
      <c r="L29" s="9" t="str">
        <f>Sac!C7</f>
        <v>SCC</v>
      </c>
      <c r="M29" s="9">
        <f>Sac!D7</f>
        <v>17</v>
      </c>
      <c r="N29" s="9">
        <f>Sac!G7</f>
        <v>13</v>
      </c>
      <c r="O29" s="10">
        <f>N29/M29</f>
        <v>0.76470588235294112</v>
      </c>
    </row>
    <row r="30" spans="1:15" x14ac:dyDescent="0.2">
      <c r="A30" s="9" t="str">
        <f>SJD!B5</f>
        <v>Madison Hulse</v>
      </c>
      <c r="B30" s="9" t="str">
        <f>'Big 8 Field'!C39</f>
        <v>SJD</v>
      </c>
      <c r="C30" s="9">
        <f>'Big 8 Field'!D39</f>
        <v>27</v>
      </c>
      <c r="D30" s="9">
        <f>'Big 8 Field'!E39</f>
        <v>20</v>
      </c>
      <c r="E30" s="10">
        <f>D30/C30</f>
        <v>0.7407407407407407</v>
      </c>
      <c r="F30" s="9" t="str">
        <f>Sac!B10</f>
        <v>Elizabeth Oliphint</v>
      </c>
      <c r="G30" s="9" t="str">
        <f>Sac!C10</f>
        <v>SCC</v>
      </c>
      <c r="H30" s="9">
        <f>Sac!D10</f>
        <v>9</v>
      </c>
      <c r="I30" s="9">
        <f>Sac!F10</f>
        <v>9</v>
      </c>
      <c r="J30" s="10">
        <f>I30/H30</f>
        <v>1</v>
      </c>
      <c r="K30" s="9" t="str">
        <f>ARC!B11</f>
        <v>Lewis</v>
      </c>
      <c r="L30" s="9" t="str">
        <f>ARC!C11</f>
        <v>ARC</v>
      </c>
      <c r="M30" s="9">
        <f>ARC!D11</f>
        <v>19</v>
      </c>
      <c r="N30" s="9">
        <f>ARC!G11</f>
        <v>13</v>
      </c>
      <c r="O30" s="10">
        <f>N30/M30</f>
        <v>0.68421052631578949</v>
      </c>
    </row>
    <row r="31" spans="1:15" x14ac:dyDescent="0.2">
      <c r="A31" s="9" t="str">
        <f>SJD!B4</f>
        <v>Katelyn Traut</v>
      </c>
      <c r="B31" s="9" t="str">
        <f>'Big 8 Field'!C38</f>
        <v>SJD</v>
      </c>
      <c r="C31" s="9">
        <f>'Big 8 Field'!D38</f>
        <v>26</v>
      </c>
      <c r="D31" s="9">
        <f>'Big 8 Field'!E38</f>
        <v>19</v>
      </c>
      <c r="E31" s="10">
        <f>D31/C31</f>
        <v>0.73076923076923073</v>
      </c>
      <c r="F31" s="9" t="str">
        <f>'Big 8 Field'!B4</f>
        <v>Jackie Carlisle</v>
      </c>
      <c r="G31" s="9" t="str">
        <f>'Big 8 Field'!C4</f>
        <v>DVC</v>
      </c>
      <c r="H31" s="9">
        <f>'Big 8 Field'!D4</f>
        <v>16</v>
      </c>
      <c r="I31" s="9">
        <f>'Big 8 Field'!F4</f>
        <v>8</v>
      </c>
      <c r="J31" s="10">
        <f>'Big 8 Field'!I4</f>
        <v>0.5</v>
      </c>
      <c r="K31" s="9" t="str">
        <f>'Big 8 Field'!B9</f>
        <v>Charlotte Demoulin</v>
      </c>
      <c r="L31" s="9" t="str">
        <f>'Big 8 Field'!C9</f>
        <v>DVC</v>
      </c>
      <c r="M31" s="9">
        <f>'Big 8 Field'!D9</f>
        <v>25</v>
      </c>
      <c r="N31" s="9">
        <f>'Big 8 Field'!G9</f>
        <v>13</v>
      </c>
      <c r="O31" s="10">
        <f>'Big 8 Field'!J9</f>
        <v>0.52</v>
      </c>
    </row>
    <row r="32" spans="1:15" x14ac:dyDescent="0.2">
      <c r="A32" s="9" t="str">
        <f>SJD!B7</f>
        <v>Tahnee Trew</v>
      </c>
      <c r="B32" s="9" t="str">
        <f>'Big 8 Field'!C41</f>
        <v>SJD</v>
      </c>
      <c r="C32" s="9">
        <f>'Big 8 Field'!D41</f>
        <v>24</v>
      </c>
      <c r="D32" s="9">
        <f>'Big 8 Field'!E41</f>
        <v>19</v>
      </c>
      <c r="E32" s="10">
        <f>D32/C32</f>
        <v>0.79166666666666663</v>
      </c>
      <c r="F32" s="9" t="str">
        <f>ARC!B3</f>
        <v>Haley Dutton</v>
      </c>
      <c r="G32" s="9" t="str">
        <f>ARC!C3</f>
        <v>ARC</v>
      </c>
      <c r="H32" s="9">
        <f>ARC!D3</f>
        <v>19</v>
      </c>
      <c r="I32" s="9">
        <f>ARC!F3</f>
        <v>8</v>
      </c>
      <c r="J32" s="10">
        <f>I32/H32</f>
        <v>0.42105263157894735</v>
      </c>
      <c r="K32" s="9" t="str">
        <f>'Big 8 Field'!B31</f>
        <v>Katy Suggs</v>
      </c>
      <c r="L32" s="9" t="str">
        <f>'Big 8 Field'!C31</f>
        <v>Sierra</v>
      </c>
      <c r="M32" s="9">
        <f>'Big 8 Field'!D31</f>
        <v>22</v>
      </c>
      <c r="N32" s="9">
        <f>'Big 8 Field'!G31</f>
        <v>12</v>
      </c>
      <c r="O32" s="10">
        <f>'Big 8 Field'!J31</f>
        <v>0.54545454545454541</v>
      </c>
    </row>
    <row r="33" spans="1:15" x14ac:dyDescent="0.2">
      <c r="A33" s="9" t="str">
        <f>'Big 8 Field'!B25</f>
        <v>Emily Pratt</v>
      </c>
      <c r="B33" s="9" t="str">
        <f>'Big 8 Field'!C25</f>
        <v>FCC</v>
      </c>
      <c r="C33" s="9">
        <f>'Big 8 Field'!D25</f>
        <v>22</v>
      </c>
      <c r="D33" s="9">
        <f>'Big 8 Field'!E25</f>
        <v>19</v>
      </c>
      <c r="E33" s="10">
        <f>'Big 8 Field'!H25</f>
        <v>0.86363636363636365</v>
      </c>
      <c r="F33" s="9" t="str">
        <f>'Big 8 Field'!B17</f>
        <v>Saylene Servin</v>
      </c>
      <c r="G33" s="9" t="str">
        <f>'Big 8 Field'!C17</f>
        <v>FCC</v>
      </c>
      <c r="H33" s="9">
        <f>'Big 8 Field'!D17</f>
        <v>22</v>
      </c>
      <c r="I33" s="9">
        <f>'Big 8 Field'!F17</f>
        <v>8</v>
      </c>
      <c r="J33" s="10">
        <f>'Big 8 Field'!I17</f>
        <v>0.36363636363636365</v>
      </c>
      <c r="K33" s="9" t="str">
        <f>'Big 8 Field'!B35</f>
        <v>Sydnee Chambers</v>
      </c>
      <c r="L33" s="9" t="str">
        <f>'Big 8 Field'!C35</f>
        <v>Sierra</v>
      </c>
      <c r="M33" s="9">
        <f>'Big 8 Field'!D35</f>
        <v>19</v>
      </c>
      <c r="N33" s="9">
        <f>'Big 8 Field'!G35</f>
        <v>11</v>
      </c>
      <c r="O33" s="10">
        <f>'Big 8 Field'!J35</f>
        <v>0.57894736842105265</v>
      </c>
    </row>
    <row r="34" spans="1:15" x14ac:dyDescent="0.2">
      <c r="A34" s="9" t="str">
        <f>ARC!B9</f>
        <v>Rya Minow</v>
      </c>
      <c r="B34" s="9" t="str">
        <f>ARC!C9</f>
        <v>ARC</v>
      </c>
      <c r="C34" s="9">
        <f>ARC!D9</f>
        <v>19</v>
      </c>
      <c r="D34" s="9">
        <f>ARC!E9</f>
        <v>18</v>
      </c>
      <c r="E34" s="10">
        <f>D34/C34</f>
        <v>0.94736842105263153</v>
      </c>
      <c r="F34" s="9" t="str">
        <f>'Big 8 Field'!B8</f>
        <v>Hannah Dillon</v>
      </c>
      <c r="G34" s="9" t="str">
        <f>'Big 8 Field'!C8</f>
        <v>DVC</v>
      </c>
      <c r="H34" s="9">
        <f>'Big 8 Field'!D8</f>
        <v>25</v>
      </c>
      <c r="I34" s="9">
        <f>'Big 8 Field'!F8</f>
        <v>7</v>
      </c>
      <c r="J34" s="10">
        <f>'Big 8 Field'!I8</f>
        <v>0.28000000000000003</v>
      </c>
      <c r="K34" s="9" t="str">
        <f>ARC!B10</f>
        <v>Kat Bailey</v>
      </c>
      <c r="L34" s="9" t="str">
        <f>ARC!C10</f>
        <v>ARC</v>
      </c>
      <c r="M34" s="9">
        <f>ARC!D10</f>
        <v>19</v>
      </c>
      <c r="N34" s="9">
        <f>ARC!G10</f>
        <v>11</v>
      </c>
      <c r="O34" s="10">
        <f>N34/M34</f>
        <v>0.57894736842105265</v>
      </c>
    </row>
    <row r="35" spans="1:15" x14ac:dyDescent="0.2">
      <c r="A35" s="9" t="str">
        <f>'Big 8 Field'!B23</f>
        <v>Kylie Gill</v>
      </c>
      <c r="B35" s="9" t="str">
        <f>'Big 8 Field'!C23</f>
        <v>FCC</v>
      </c>
      <c r="C35" s="9">
        <f>'Big 8 Field'!D23</f>
        <v>22</v>
      </c>
      <c r="D35" s="9">
        <f>'Big 8 Field'!E23</f>
        <v>18</v>
      </c>
      <c r="E35" s="10">
        <f>'Big 8 Field'!H23</f>
        <v>0.81818181818181823</v>
      </c>
      <c r="F35" s="9" t="str">
        <f>'Big 8 Field'!B33</f>
        <v>Dennae Wiecyznski</v>
      </c>
      <c r="G35" s="9" t="str">
        <f>'Big 8 Field'!C33</f>
        <v>Sierra</v>
      </c>
      <c r="H35" s="9">
        <f>'Big 8 Field'!D33</f>
        <v>22</v>
      </c>
      <c r="I35" s="9">
        <f>'Big 8 Field'!F33</f>
        <v>7</v>
      </c>
      <c r="J35" s="10">
        <f>'Big 8 Field'!I33</f>
        <v>0.31818181818181818</v>
      </c>
      <c r="K35" s="9" t="str">
        <f>'Big 8 Field'!B6</f>
        <v>Zoe Fredette</v>
      </c>
      <c r="L35" s="9" t="str">
        <f>'Big 8 Field'!C6</f>
        <v>DVC</v>
      </c>
      <c r="M35" s="9">
        <f>'Big 8 Field'!D6</f>
        <v>21</v>
      </c>
      <c r="N35" s="9">
        <f>'Big 8 Field'!G6</f>
        <v>10</v>
      </c>
      <c r="O35" s="10">
        <f>'Big 8 Field'!J6</f>
        <v>0.47619047619047616</v>
      </c>
    </row>
    <row r="36" spans="1:15" x14ac:dyDescent="0.2">
      <c r="A36" s="9" t="str">
        <f>'Big 8 Field'!B26</f>
        <v>Alyssa Alvarez</v>
      </c>
      <c r="B36" s="9" t="str">
        <f>'Big 8 Field'!C26</f>
        <v>Sierra</v>
      </c>
      <c r="C36" s="9">
        <f>'Big 8 Field'!D26</f>
        <v>22</v>
      </c>
      <c r="D36" s="9">
        <f>'Big 8 Field'!E26</f>
        <v>17</v>
      </c>
      <c r="E36" s="10">
        <f>'Big 8 Field'!H26</f>
        <v>0.77272727272727271</v>
      </c>
      <c r="F36" s="9" t="str">
        <f>'Big 8 Field'!B31</f>
        <v>Katy Suggs</v>
      </c>
      <c r="G36" s="9" t="str">
        <f>'Big 8 Field'!C31</f>
        <v>Sierra</v>
      </c>
      <c r="H36" s="9">
        <f>'Big 8 Field'!D31</f>
        <v>22</v>
      </c>
      <c r="I36" s="9">
        <f>'Big 8 Field'!F31</f>
        <v>7</v>
      </c>
      <c r="J36" s="10">
        <f>'Big 8 Field'!I31</f>
        <v>0.31818181818181818</v>
      </c>
      <c r="K36" s="9" t="str">
        <f>ARC!B5</f>
        <v>Hannah Zari</v>
      </c>
      <c r="L36" s="9" t="str">
        <f>ARC!C5</f>
        <v>ARC</v>
      </c>
      <c r="M36" s="9">
        <f>ARC!D5</f>
        <v>19</v>
      </c>
      <c r="N36" s="9">
        <f>ARC!G5</f>
        <v>9</v>
      </c>
      <c r="O36" s="10">
        <f>N36/M36</f>
        <v>0.47368421052631576</v>
      </c>
    </row>
    <row r="37" spans="1:15" x14ac:dyDescent="0.2">
      <c r="A37" s="9" t="str">
        <f>'Big 8 Field'!B2</f>
        <v>Alyssa Jenkins</v>
      </c>
      <c r="B37" s="9" t="str">
        <f>'Big 8 Field'!C2</f>
        <v>DVC</v>
      </c>
      <c r="C37" s="9">
        <f>'Big 8 Field'!D2</f>
        <v>25</v>
      </c>
      <c r="D37" s="9">
        <f>'Big 8 Field'!E2</f>
        <v>16</v>
      </c>
      <c r="E37" s="10">
        <f>'Big 8 Field'!H2</f>
        <v>0.64</v>
      </c>
      <c r="F37" s="9" t="str">
        <f>'Big 8 Field'!B37</f>
        <v>Brittany Smith</v>
      </c>
      <c r="G37" s="9" t="str">
        <f>'Big 8 Field'!C37</f>
        <v>SJD</v>
      </c>
      <c r="H37" s="9">
        <f>'Big 8 Field'!D37</f>
        <v>28</v>
      </c>
      <c r="I37" s="9">
        <f>'Big 8 Field'!F37</f>
        <v>7</v>
      </c>
      <c r="J37" s="10">
        <f>I37/H37</f>
        <v>0.25</v>
      </c>
      <c r="K37" s="9" t="str">
        <f>'Big 8 Field'!B39</f>
        <v>Madison Hulse</v>
      </c>
      <c r="L37" s="9" t="str">
        <f>'Big 8 Field'!C39</f>
        <v>SJD</v>
      </c>
      <c r="M37" s="9">
        <f>'Big 8 Field'!D39</f>
        <v>27</v>
      </c>
      <c r="N37" s="9">
        <f>'Big 8 Field'!G39</f>
        <v>9</v>
      </c>
      <c r="O37" s="10">
        <f>N37/M37</f>
        <v>0.33333333333333331</v>
      </c>
    </row>
    <row r="38" spans="1:15" x14ac:dyDescent="0.2">
      <c r="A38" s="9" t="str">
        <f>'Big 8 Field'!B6</f>
        <v>Zoe Fredette</v>
      </c>
      <c r="B38" s="9" t="str">
        <f>'Big 8 Field'!C6</f>
        <v>DVC</v>
      </c>
      <c r="C38" s="9">
        <f>'Big 8 Field'!D6</f>
        <v>21</v>
      </c>
      <c r="D38" s="9">
        <f>'Big 8 Field'!E6</f>
        <v>16</v>
      </c>
      <c r="E38" s="10">
        <f>'Big 8 Field'!H6</f>
        <v>0.76190476190476186</v>
      </c>
      <c r="F38" s="9" t="str">
        <f>'Big 8 Field'!B36</f>
        <v>Elise Welch</v>
      </c>
      <c r="G38" s="9" t="str">
        <f>'Big 8 Field'!C36</f>
        <v>Sierra</v>
      </c>
      <c r="H38" s="9">
        <f>'Big 8 Field'!D36</f>
        <v>22</v>
      </c>
      <c r="I38" s="9">
        <f>'Big 8 Field'!F36</f>
        <v>6</v>
      </c>
      <c r="J38" s="10">
        <f>'Big 8 Field'!I36</f>
        <v>0.27272727272727271</v>
      </c>
      <c r="K38" s="9" t="str">
        <f>'Big 8 Field'!B41</f>
        <v>Tahnee Trew</v>
      </c>
      <c r="L38" s="9" t="str">
        <f>'Big 8 Field'!C41</f>
        <v>SJD</v>
      </c>
      <c r="M38" s="9">
        <f>'Big 8 Field'!D41</f>
        <v>24</v>
      </c>
      <c r="N38" s="9">
        <f>'Big 8 Field'!G41</f>
        <v>9</v>
      </c>
      <c r="O38" s="10">
        <f>N38/M38</f>
        <v>0.375</v>
      </c>
    </row>
    <row r="39" spans="1:15" x14ac:dyDescent="0.2">
      <c r="A39" s="9" t="str">
        <f>'Big 8 Field'!B12</f>
        <v>Caroline Lovett</v>
      </c>
      <c r="B39" s="9" t="str">
        <f>'Big 8 Field'!C12</f>
        <v>DVC</v>
      </c>
      <c r="C39" s="9">
        <f>'Big 8 Field'!D12</f>
        <v>20</v>
      </c>
      <c r="D39" s="9">
        <f>'Big 8 Field'!E12</f>
        <v>16</v>
      </c>
      <c r="E39" s="10">
        <f>'Big 8 Field'!H12</f>
        <v>0.8</v>
      </c>
      <c r="F39" s="9" t="str">
        <f>ARC!B6</f>
        <v>Haley Cates</v>
      </c>
      <c r="G39" s="9" t="str">
        <f>ARC!C6</f>
        <v>ARC</v>
      </c>
      <c r="H39" s="9">
        <f>ARC!D6</f>
        <v>19</v>
      </c>
      <c r="I39" s="9">
        <f>ARC!F6</f>
        <v>6</v>
      </c>
      <c r="J39" s="10">
        <f>I39/H39</f>
        <v>0.31578947368421051</v>
      </c>
      <c r="K39" s="9" t="str">
        <f>'Big 8 Field'!B4</f>
        <v>Jackie Carlisle</v>
      </c>
      <c r="L39" s="9" t="str">
        <f>'Big 8 Field'!C4</f>
        <v>DVC</v>
      </c>
      <c r="M39" s="9">
        <f>'Big 8 Field'!D4</f>
        <v>16</v>
      </c>
      <c r="N39" s="9">
        <f>'Big 8 Field'!G4</f>
        <v>8</v>
      </c>
      <c r="O39" s="10">
        <f>'Big 8 Field'!J4</f>
        <v>0.5</v>
      </c>
    </row>
    <row r="40" spans="1:15" x14ac:dyDescent="0.2">
      <c r="A40" s="9" t="str">
        <f>'Big 8 Field'!B32</f>
        <v>Alexis Williams</v>
      </c>
      <c r="B40" s="9" t="str">
        <f>'Big 8 Field'!C32</f>
        <v>Sierra</v>
      </c>
      <c r="C40" s="9">
        <f>'Big 8 Field'!D32</f>
        <v>22</v>
      </c>
      <c r="D40" s="9">
        <f>'Big 8 Field'!E32</f>
        <v>14</v>
      </c>
      <c r="E40" s="10">
        <f>'Big 8 Field'!H32</f>
        <v>0.63636363636363635</v>
      </c>
      <c r="F40" s="9" t="str">
        <f>'Big 8 Field'!B50</f>
        <v>Megan Jessen</v>
      </c>
      <c r="G40" s="9" t="str">
        <f>'Big 8 Field'!C50</f>
        <v>SJD</v>
      </c>
      <c r="H40" s="9">
        <f>'Big 8 Field'!D50</f>
        <v>13</v>
      </c>
      <c r="I40" s="9">
        <f>'Big 8 Field'!F50</f>
        <v>6</v>
      </c>
      <c r="J40" s="10">
        <f>I40/H40</f>
        <v>0.46153846153846156</v>
      </c>
      <c r="K40" s="9" t="str">
        <f>'Big 8 Field'!B10</f>
        <v>Julia Mes</v>
      </c>
      <c r="L40" s="9" t="str">
        <f>'Big 8 Field'!C10</f>
        <v>DVC</v>
      </c>
      <c r="M40" s="9">
        <f>'Big 8 Field'!D10</f>
        <v>17</v>
      </c>
      <c r="N40" s="9">
        <f>'Big 8 Field'!G10</f>
        <v>8</v>
      </c>
      <c r="O40" s="10">
        <f>'Big 8 Field'!J10</f>
        <v>0.47058823529411764</v>
      </c>
    </row>
    <row r="41" spans="1:15" x14ac:dyDescent="0.2">
      <c r="A41" s="9" t="str">
        <f>'Big 8 Field'!B10</f>
        <v>Julia Mes</v>
      </c>
      <c r="B41" s="9" t="str">
        <f>'Big 8 Field'!C10</f>
        <v>DVC</v>
      </c>
      <c r="C41" s="9">
        <f>'Big 8 Field'!D10</f>
        <v>17</v>
      </c>
      <c r="D41" s="9">
        <f>'Big 8 Field'!E10</f>
        <v>13</v>
      </c>
      <c r="E41" s="10">
        <f>'Big 8 Field'!H10</f>
        <v>0.76470588235294112</v>
      </c>
      <c r="F41" s="9" t="str">
        <f>Sac!B9</f>
        <v>Megan Mierczynski</v>
      </c>
      <c r="G41" s="9" t="str">
        <f>Sac!C9</f>
        <v>SCC</v>
      </c>
      <c r="H41" s="9">
        <f>Sac!D9</f>
        <v>17</v>
      </c>
      <c r="I41" s="9">
        <f>Sac!F9</f>
        <v>5</v>
      </c>
      <c r="J41" s="10">
        <f>I41/H41</f>
        <v>0.29411764705882354</v>
      </c>
      <c r="K41" s="9" t="str">
        <f>'Big 8 Field'!B47</f>
        <v>Sabrina Vincent</v>
      </c>
      <c r="L41" s="9" t="str">
        <f>'Big 8 Field'!C47</f>
        <v>SJD</v>
      </c>
      <c r="M41" s="9">
        <f>'Big 8 Field'!D47</f>
        <v>20</v>
      </c>
      <c r="N41" s="9">
        <f>'Big 8 Field'!G47</f>
        <v>6</v>
      </c>
      <c r="O41" s="10">
        <f>N41/M41</f>
        <v>0.3</v>
      </c>
    </row>
    <row r="42" spans="1:15" x14ac:dyDescent="0.2">
      <c r="A42" s="9" t="str">
        <f>'Big 8 Field'!B13</f>
        <v>Courtney Railton</v>
      </c>
      <c r="B42" s="9" t="str">
        <f>'Big 8 Field'!C13</f>
        <v>DVC</v>
      </c>
      <c r="C42" s="9">
        <f>'Big 8 Field'!D13</f>
        <v>20</v>
      </c>
      <c r="D42" s="9">
        <f>'Big 8 Field'!E13</f>
        <v>13</v>
      </c>
      <c r="E42" s="10">
        <f>'Big 8 Field'!H13</f>
        <v>0.65</v>
      </c>
      <c r="F42" s="9" t="str">
        <f>'Big 8 Field'!B29</f>
        <v>Natalie Allin</v>
      </c>
      <c r="G42" s="9" t="str">
        <f>'Big 8 Field'!C29</f>
        <v>Sierra</v>
      </c>
      <c r="H42" s="9">
        <f>'Big 8 Field'!D29</f>
        <v>15</v>
      </c>
      <c r="I42" s="9">
        <f>'Big 8 Field'!F29</f>
        <v>5</v>
      </c>
      <c r="J42" s="10">
        <f>'Big 8 Field'!I29</f>
        <v>0.33333333333333331</v>
      </c>
      <c r="K42" s="9" t="str">
        <f>'Big 8 Field'!B43</f>
        <v>Courtney Myers</v>
      </c>
      <c r="L42" s="9" t="str">
        <f>'Big 8 Field'!C43</f>
        <v>SJD</v>
      </c>
      <c r="M42" s="9">
        <f>'Big 8 Field'!D43</f>
        <v>8</v>
      </c>
      <c r="N42" s="9">
        <f>'Big 8 Field'!G43</f>
        <v>6</v>
      </c>
      <c r="O42" s="10">
        <f>N42/M42</f>
        <v>0.75</v>
      </c>
    </row>
    <row r="43" spans="1:15" x14ac:dyDescent="0.2">
      <c r="A43" s="9" t="str">
        <f>'Big 8 Field'!B4</f>
        <v>Jackie Carlisle</v>
      </c>
      <c r="B43" s="9" t="str">
        <f>'Big 8 Field'!C4</f>
        <v>DVC</v>
      </c>
      <c r="C43" s="9">
        <f>'Big 8 Field'!D4</f>
        <v>16</v>
      </c>
      <c r="D43" s="9">
        <f>'Big 8 Field'!E4</f>
        <v>12</v>
      </c>
      <c r="E43" s="10">
        <f>'Big 8 Field'!H4</f>
        <v>0.75</v>
      </c>
      <c r="F43" s="9" t="str">
        <f>Sac!B4</f>
        <v>Rachel Perard</v>
      </c>
      <c r="G43" s="9" t="str">
        <f>Sac!C4</f>
        <v>SCC</v>
      </c>
      <c r="H43" s="9">
        <f>Sac!D4</f>
        <v>17</v>
      </c>
      <c r="I43" s="9">
        <f>Sac!F4</f>
        <v>5</v>
      </c>
      <c r="J43" s="10">
        <f>I43/H43</f>
        <v>0.29411764705882354</v>
      </c>
      <c r="K43" s="9" t="str">
        <f>'Big 8 Field'!B19</f>
        <v>Daniell Mask</v>
      </c>
      <c r="L43" s="9" t="str">
        <f>'Big 8 Field'!C19</f>
        <v>FCC</v>
      </c>
      <c r="M43" s="9">
        <f>'Big 8 Field'!D19</f>
        <v>16</v>
      </c>
      <c r="N43" s="9">
        <f>'Big 8 Field'!G19</f>
        <v>6</v>
      </c>
      <c r="O43" s="10">
        <f>'Big 8 Field'!J19</f>
        <v>0.375</v>
      </c>
    </row>
    <row r="44" spans="1:15" x14ac:dyDescent="0.2">
      <c r="A44" s="9" t="str">
        <f>SJD!B17</f>
        <v>Megan Jessen</v>
      </c>
      <c r="B44" s="9" t="str">
        <f>'Big 8 Field'!C50</f>
        <v>SJD</v>
      </c>
      <c r="C44" s="9">
        <f>'Big 8 Field'!D50</f>
        <v>13</v>
      </c>
      <c r="D44" s="9">
        <f>'Big 8 Field'!E50</f>
        <v>12</v>
      </c>
      <c r="E44" s="10">
        <f>D44/C44</f>
        <v>0.92307692307692313</v>
      </c>
      <c r="F44" s="9" t="str">
        <f>'Big 8 Field'!B30</f>
        <v>Brittney Hemphill</v>
      </c>
      <c r="G44" s="9" t="str">
        <f>'Big 8 Field'!C30</f>
        <v>Sierra</v>
      </c>
      <c r="H44" s="9">
        <f>'Big 8 Field'!D30</f>
        <v>22</v>
      </c>
      <c r="I44" s="9">
        <f>'Big 8 Field'!F30</f>
        <v>5</v>
      </c>
      <c r="J44" s="10">
        <f>'Big 8 Field'!I30</f>
        <v>0.22727272727272727</v>
      </c>
      <c r="K44" s="9" t="str">
        <f>Sac!B6</f>
        <v>Stephanie Trevino</v>
      </c>
      <c r="L44" s="9" t="str">
        <f>Sac!C6</f>
        <v>SCC</v>
      </c>
      <c r="M44" s="9">
        <f>Sac!D6</f>
        <v>17</v>
      </c>
      <c r="N44" s="9">
        <f>Sac!G6</f>
        <v>5</v>
      </c>
      <c r="O44" s="10">
        <f>N44/M44</f>
        <v>0.29411764705882354</v>
      </c>
    </row>
    <row r="45" spans="1:15" x14ac:dyDescent="0.2">
      <c r="A45" s="9" t="str">
        <f>ARC!B4</f>
        <v>Lily Van Rees</v>
      </c>
      <c r="B45" s="9" t="str">
        <f>ARC!C4</f>
        <v>ARC</v>
      </c>
      <c r="C45" s="9">
        <f>ARC!D4</f>
        <v>19</v>
      </c>
      <c r="D45" s="9">
        <f>ARC!E4</f>
        <v>11</v>
      </c>
      <c r="E45" s="10">
        <f>D45/C45</f>
        <v>0.57894736842105265</v>
      </c>
      <c r="F45" s="9" t="str">
        <f>'Big 8 Field'!B41</f>
        <v>Tahnee Trew</v>
      </c>
      <c r="G45" s="9" t="str">
        <f>'Big 8 Field'!C41</f>
        <v>SJD</v>
      </c>
      <c r="H45" s="9">
        <f>'Big 8 Field'!D41</f>
        <v>24</v>
      </c>
      <c r="I45" s="9">
        <f>'Big 8 Field'!F41</f>
        <v>5</v>
      </c>
      <c r="J45" s="10">
        <f>I45/H45</f>
        <v>0.20833333333333334</v>
      </c>
      <c r="K45" s="9" t="str">
        <f>Sac!B8</f>
        <v>Samantha Garcia</v>
      </c>
      <c r="L45" s="9" t="str">
        <f>Sac!C8</f>
        <v>SCC</v>
      </c>
      <c r="M45" s="9">
        <f>Sac!D8</f>
        <v>12</v>
      </c>
      <c r="N45" s="9">
        <f>Sac!G8</f>
        <v>5</v>
      </c>
      <c r="O45" s="10">
        <f>N45/M45</f>
        <v>0.41666666666666669</v>
      </c>
    </row>
    <row r="46" spans="1:15" x14ac:dyDescent="0.2">
      <c r="A46" s="9" t="str">
        <f>ARC!B7</f>
        <v>Chelsea Fry</v>
      </c>
      <c r="B46" s="9" t="str">
        <f>ARC!C7</f>
        <v>ARC</v>
      </c>
      <c r="C46" s="9">
        <f>ARC!D7</f>
        <v>19</v>
      </c>
      <c r="D46" s="9">
        <f>ARC!E7</f>
        <v>11</v>
      </c>
      <c r="E46" s="10">
        <f>D46/C46</f>
        <v>0.57894736842105265</v>
      </c>
      <c r="F46" s="9" t="str">
        <f>'Big 8 Field'!B47</f>
        <v>Sabrina Vincent</v>
      </c>
      <c r="G46" s="9" t="str">
        <f>'Big 8 Field'!C47</f>
        <v>SJD</v>
      </c>
      <c r="H46" s="9">
        <f>'Big 8 Field'!D47</f>
        <v>20</v>
      </c>
      <c r="I46" s="9">
        <f>'Big 8 Field'!F47</f>
        <v>5</v>
      </c>
      <c r="J46" s="10">
        <f>I46/H46</f>
        <v>0.25</v>
      </c>
      <c r="K46" s="9" t="str">
        <f>'Big 8 Field'!B12</f>
        <v>Caroline Lovett</v>
      </c>
      <c r="L46" s="9" t="str">
        <f>'Big 8 Field'!C12</f>
        <v>DVC</v>
      </c>
      <c r="M46" s="9">
        <f>'Big 8 Field'!D12</f>
        <v>20</v>
      </c>
      <c r="N46" s="9">
        <f>'Big 8 Field'!G12</f>
        <v>5</v>
      </c>
      <c r="O46" s="10">
        <f>'Big 8 Field'!J12</f>
        <v>0.25</v>
      </c>
    </row>
    <row r="47" spans="1:15" x14ac:dyDescent="0.2">
      <c r="A47" s="9" t="str">
        <f>SJD!B14</f>
        <v>Sabrina Vincent</v>
      </c>
      <c r="B47" s="9" t="str">
        <f>'Big 8 Field'!C47</f>
        <v>SJD</v>
      </c>
      <c r="C47" s="9">
        <f>'Big 8 Field'!D47</f>
        <v>20</v>
      </c>
      <c r="D47" s="9">
        <f>'Big 8 Field'!E47</f>
        <v>11</v>
      </c>
      <c r="E47" s="10">
        <f>D47/C47</f>
        <v>0.55000000000000004</v>
      </c>
      <c r="F47" s="9" t="str">
        <f>'Big 8 Field'!B19</f>
        <v>Daniell Mask</v>
      </c>
      <c r="G47" s="9" t="str">
        <f>'Big 8 Field'!C19</f>
        <v>FCC</v>
      </c>
      <c r="H47" s="9">
        <f>'Big 8 Field'!D19</f>
        <v>16</v>
      </c>
      <c r="I47" s="9">
        <f>'Big 8 Field'!F19</f>
        <v>5</v>
      </c>
      <c r="J47" s="10">
        <f>'Big 8 Field'!I19</f>
        <v>0.3125</v>
      </c>
      <c r="K47" s="9" t="str">
        <f>'Big 8 Field'!B30</f>
        <v>Brittney Hemphill</v>
      </c>
      <c r="L47" s="9" t="str">
        <f>'Big 8 Field'!C30</f>
        <v>Sierra</v>
      </c>
      <c r="M47" s="9">
        <f>'Big 8 Field'!D30</f>
        <v>22</v>
      </c>
      <c r="N47" s="9">
        <f>'Big 8 Field'!G30</f>
        <v>4</v>
      </c>
      <c r="O47" s="10">
        <f>'Big 8 Field'!J30</f>
        <v>0.18181818181818182</v>
      </c>
    </row>
    <row r="48" spans="1:15" x14ac:dyDescent="0.2">
      <c r="A48" s="9" t="str">
        <f>Sac!B6</f>
        <v>Stephanie Trevino</v>
      </c>
      <c r="B48" s="9" t="str">
        <f>Sac!C6</f>
        <v>SCC</v>
      </c>
      <c r="C48" s="9">
        <f>Sac!D6</f>
        <v>17</v>
      </c>
      <c r="D48" s="9">
        <f>Sac!E6</f>
        <v>10</v>
      </c>
      <c r="E48" s="10">
        <f>'Big 8 Field'!H33</f>
        <v>1.5909090909090908</v>
      </c>
      <c r="F48" s="9" t="str">
        <f>Sac!B5</f>
        <v>Mairead Maclean</v>
      </c>
      <c r="G48" s="9" t="str">
        <f>Sac!C5</f>
        <v>SCC</v>
      </c>
      <c r="H48" s="9">
        <f>Sac!D5</f>
        <v>17</v>
      </c>
      <c r="I48" s="9">
        <f>Sac!F5</f>
        <v>4</v>
      </c>
      <c r="J48" s="10">
        <f>I48/H48</f>
        <v>0.23529411764705882</v>
      </c>
      <c r="K48" s="9" t="str">
        <f>Sac!B3</f>
        <v>Morgan Hunter</v>
      </c>
      <c r="L48" s="9" t="str">
        <f>Sac!C3</f>
        <v>SCC</v>
      </c>
      <c r="M48" s="9">
        <f>Sac!D3</f>
        <v>17</v>
      </c>
      <c r="N48" s="9">
        <f>Sac!G3</f>
        <v>4</v>
      </c>
      <c r="O48" s="10">
        <f>N48/M48</f>
        <v>0.23529411764705882</v>
      </c>
    </row>
    <row r="49" spans="1:15" x14ac:dyDescent="0.2">
      <c r="A49" s="9" t="str">
        <f>'Big 8 Field'!B21</f>
        <v>Elizabeth Tornero</v>
      </c>
      <c r="B49" s="9" t="str">
        <f>'Big 8 Field'!C21</f>
        <v>FCC</v>
      </c>
      <c r="C49" s="9">
        <f>'Big 8 Field'!D21</f>
        <v>21</v>
      </c>
      <c r="D49" s="9">
        <f>'Big 8 Field'!E21</f>
        <v>9</v>
      </c>
      <c r="E49" s="10">
        <f>'Big 8 Field'!H21</f>
        <v>0.42857142857142855</v>
      </c>
      <c r="F49" s="9" t="str">
        <f>'Big 8 Field'!B12</f>
        <v>Caroline Lovett</v>
      </c>
      <c r="G49" s="9" t="str">
        <f>'Big 8 Field'!C12</f>
        <v>DVC</v>
      </c>
      <c r="H49" s="9">
        <f>'Big 8 Field'!D12</f>
        <v>20</v>
      </c>
      <c r="I49" s="9">
        <f>'Big 8 Field'!F12</f>
        <v>3</v>
      </c>
      <c r="J49" s="10">
        <f>'Big 8 Field'!I12</f>
        <v>0.15</v>
      </c>
      <c r="K49" s="9" t="str">
        <f>'Big 8 Field'!B44</f>
        <v>Katelyn Stewart</v>
      </c>
      <c r="L49" s="9" t="str">
        <f>'Big 8 Field'!C44</f>
        <v>SJD</v>
      </c>
      <c r="M49" s="9">
        <f>'Big 8 Field'!D44</f>
        <v>12</v>
      </c>
      <c r="N49" s="9">
        <f>'Big 8 Field'!G44</f>
        <v>4</v>
      </c>
      <c r="O49" s="10">
        <f>N49/M49</f>
        <v>0.33333333333333331</v>
      </c>
    </row>
    <row r="50" spans="1:15" x14ac:dyDescent="0.2">
      <c r="A50" s="9" t="str">
        <f>SJD!B15</f>
        <v>Julia Kim</v>
      </c>
      <c r="B50" s="9" t="str">
        <f>'Big 8 Field'!C48</f>
        <v>SJD</v>
      </c>
      <c r="C50" s="9">
        <f>'Big 8 Field'!D48</f>
        <v>12</v>
      </c>
      <c r="D50" s="9">
        <f>'Big 8 Field'!E48</f>
        <v>8</v>
      </c>
      <c r="E50" s="10">
        <f>D50/C50</f>
        <v>0.66666666666666663</v>
      </c>
      <c r="F50" s="9" t="str">
        <f>ARC!B5</f>
        <v>Hannah Zari</v>
      </c>
      <c r="G50" s="9" t="str">
        <f>ARC!C5</f>
        <v>ARC</v>
      </c>
      <c r="H50" s="9">
        <f>ARC!D5</f>
        <v>19</v>
      </c>
      <c r="I50" s="9">
        <f>ARC!F5</f>
        <v>3</v>
      </c>
      <c r="J50" s="10">
        <f>I50/H50</f>
        <v>0.15789473684210525</v>
      </c>
      <c r="K50" s="9" t="str">
        <f>'Big 8 Field'!B50</f>
        <v>Megan Jessen</v>
      </c>
      <c r="L50" s="9" t="str">
        <f>'Big 8 Field'!C50</f>
        <v>SJD</v>
      </c>
      <c r="M50" s="9">
        <f>'Big 8 Field'!D50</f>
        <v>13</v>
      </c>
      <c r="N50" s="9">
        <f>'Big 8 Field'!G50</f>
        <v>4</v>
      </c>
      <c r="O50" s="10">
        <f>N50/M50</f>
        <v>0.30769230769230771</v>
      </c>
    </row>
    <row r="51" spans="1:15" x14ac:dyDescent="0.2">
      <c r="A51" s="9" t="str">
        <f>Sac!B8</f>
        <v>Samantha Garcia</v>
      </c>
      <c r="B51" s="9" t="str">
        <f>Sac!C8</f>
        <v>SCC</v>
      </c>
      <c r="C51" s="9">
        <f>Sac!D8</f>
        <v>12</v>
      </c>
      <c r="D51" s="9">
        <f>Sac!E8</f>
        <v>7</v>
      </c>
      <c r="E51" s="10">
        <f>'Big 8 Field'!H35</f>
        <v>1.7894736842105263</v>
      </c>
      <c r="F51" s="9" t="str">
        <f>'Big 8 Field'!B44</f>
        <v>Katelyn Stewart</v>
      </c>
      <c r="G51" s="9" t="str">
        <f>'Big 8 Field'!C44</f>
        <v>SJD</v>
      </c>
      <c r="H51" s="9">
        <f>'Big 8 Field'!D44</f>
        <v>12</v>
      </c>
      <c r="I51" s="9">
        <f>'Big 8 Field'!F44</f>
        <v>2</v>
      </c>
      <c r="J51" s="10">
        <f>I51/H51</f>
        <v>0.16666666666666666</v>
      </c>
      <c r="K51" s="9" t="str">
        <f>Sac!B11</f>
        <v>Jessy Potch</v>
      </c>
      <c r="L51" s="9" t="str">
        <f>Sac!C11</f>
        <v>SCC</v>
      </c>
      <c r="M51" s="9">
        <f>Sac!D11</f>
        <v>17</v>
      </c>
      <c r="N51" s="9">
        <f>Sac!G11</f>
        <v>3</v>
      </c>
      <c r="O51" s="10">
        <f>N51/M51</f>
        <v>0.17647058823529413</v>
      </c>
    </row>
    <row r="52" spans="1:15" x14ac:dyDescent="0.2">
      <c r="A52" s="9" t="str">
        <f>'Big 8 Field'!B36</f>
        <v>Elise Welch</v>
      </c>
      <c r="B52" s="9" t="str">
        <f>'Big 8 Field'!C36</f>
        <v>Sierra</v>
      </c>
      <c r="C52" s="9">
        <f>'Big 8 Field'!D36</f>
        <v>22</v>
      </c>
      <c r="D52" s="9">
        <f>'Big 8 Field'!E36</f>
        <v>6</v>
      </c>
      <c r="E52" s="10">
        <f>'Big 8 Field'!H36</f>
        <v>0.27272727272727271</v>
      </c>
      <c r="F52" s="9" t="str">
        <f>'Big 8 Field'!B13</f>
        <v>Courtney Railton</v>
      </c>
      <c r="G52" s="9" t="str">
        <f>'Big 8 Field'!C13</f>
        <v>DVC</v>
      </c>
      <c r="H52" s="9">
        <f>'Big 8 Field'!D13</f>
        <v>20</v>
      </c>
      <c r="I52" s="9">
        <f>'Big 8 Field'!F13</f>
        <v>2</v>
      </c>
      <c r="J52" s="10">
        <f>'Big 8 Field'!I13</f>
        <v>0.1</v>
      </c>
      <c r="K52" s="9" t="str">
        <f>Sac!B12</f>
        <v>Adelia Aranza</v>
      </c>
      <c r="L52" s="9" t="str">
        <f>Sac!C12</f>
        <v>SCC</v>
      </c>
      <c r="M52" s="9">
        <f>Sac!D12</f>
        <v>15</v>
      </c>
      <c r="N52" s="9">
        <f>Sac!G12</f>
        <v>3</v>
      </c>
      <c r="O52" s="10">
        <f>N52/M52</f>
        <v>0.2</v>
      </c>
    </row>
    <row r="53" spans="1:15" x14ac:dyDescent="0.2">
      <c r="A53" s="9" t="str">
        <f>'Big 8 Field'!B19</f>
        <v>Daniell Mask</v>
      </c>
      <c r="B53" s="9" t="str">
        <f>'Big 8 Field'!C19</f>
        <v>FCC</v>
      </c>
      <c r="C53" s="9">
        <f>'Big 8 Field'!D19</f>
        <v>16</v>
      </c>
      <c r="D53" s="9">
        <f>'Big 8 Field'!E19</f>
        <v>6</v>
      </c>
      <c r="E53" s="10">
        <f>'Big 8 Field'!H19</f>
        <v>0.375</v>
      </c>
      <c r="F53" s="9" t="str">
        <f>'Big 8 Field'!B10</f>
        <v>Julia Mes</v>
      </c>
      <c r="G53" s="9" t="str">
        <f>'Big 8 Field'!C10</f>
        <v>DVC</v>
      </c>
      <c r="H53" s="9">
        <f>'Big 8 Field'!D10</f>
        <v>17</v>
      </c>
      <c r="I53" s="9">
        <f>'Big 8 Field'!F10</f>
        <v>2</v>
      </c>
      <c r="J53" s="10">
        <f>'Big 8 Field'!I10</f>
        <v>0.11764705882352941</v>
      </c>
      <c r="K53" s="9" t="str">
        <f>Sac!B10</f>
        <v>Elizabeth Oliphint</v>
      </c>
      <c r="L53" s="9" t="str">
        <f>Sac!C10</f>
        <v>SCC</v>
      </c>
      <c r="M53" s="9">
        <f>Sac!D10</f>
        <v>9</v>
      </c>
      <c r="N53" s="9">
        <f>Sac!G10</f>
        <v>3</v>
      </c>
      <c r="O53" s="10">
        <f>N53/M53</f>
        <v>0.33333333333333331</v>
      </c>
    </row>
    <row r="54" spans="1:15" x14ac:dyDescent="0.2">
      <c r="A54" s="9" t="str">
        <f>'Big 8 Field'!B22</f>
        <v>Cypress Lealaimatafao</v>
      </c>
      <c r="B54" s="9" t="str">
        <f>'Big 8 Field'!C22</f>
        <v>FCC</v>
      </c>
      <c r="C54" s="9">
        <f>'Big 8 Field'!D22</f>
        <v>17</v>
      </c>
      <c r="D54" s="9">
        <f>'Big 8 Field'!E22</f>
        <v>6</v>
      </c>
      <c r="E54" s="10">
        <f>'Big 8 Field'!H22</f>
        <v>0.35294117647058826</v>
      </c>
      <c r="F54" s="9" t="str">
        <f>'Big 8 Field'!B6</f>
        <v>Zoe Fredette</v>
      </c>
      <c r="G54" s="9" t="str">
        <f>'Big 8 Field'!C6</f>
        <v>DVC</v>
      </c>
      <c r="H54" s="9">
        <f>'Big 8 Field'!D6</f>
        <v>21</v>
      </c>
      <c r="I54" s="9">
        <f>'Big 8 Field'!F6</f>
        <v>2</v>
      </c>
      <c r="J54" s="10">
        <f>'Big 8 Field'!I6</f>
        <v>9.5238095238095233E-2</v>
      </c>
      <c r="K54" s="9" t="str">
        <f>'Big 8 Field'!B37</f>
        <v>Brittany Smith</v>
      </c>
      <c r="L54" s="9" t="str">
        <f>'Big 8 Field'!C37</f>
        <v>SJD</v>
      </c>
      <c r="M54" s="9">
        <f>'Big 8 Field'!D37</f>
        <v>28</v>
      </c>
      <c r="N54" s="9">
        <f>'Big 8 Field'!G37</f>
        <v>3</v>
      </c>
      <c r="O54" s="10">
        <f>N54/M54</f>
        <v>0.10714285714285714</v>
      </c>
    </row>
    <row r="55" spans="1:15" x14ac:dyDescent="0.2">
      <c r="A55" s="9" t="str">
        <f>SJD!B9</f>
        <v>Courtney Myers</v>
      </c>
      <c r="B55" s="9" t="str">
        <f>'Big 8 Field'!C43</f>
        <v>SJD</v>
      </c>
      <c r="C55" s="9">
        <f>'Big 8 Field'!D43</f>
        <v>8</v>
      </c>
      <c r="D55" s="9">
        <f>'Big 8 Field'!E43</f>
        <v>5</v>
      </c>
      <c r="E55" s="10">
        <f>D55/C55</f>
        <v>0.625</v>
      </c>
      <c r="F55" s="9" t="str">
        <f>'Big 8 Field'!B48</f>
        <v>Julia Kim</v>
      </c>
      <c r="G55" s="9" t="str">
        <f>'Big 8 Field'!C48</f>
        <v>SJD</v>
      </c>
      <c r="H55" s="9">
        <f>'Big 8 Field'!D48</f>
        <v>12</v>
      </c>
      <c r="I55" s="9">
        <f>'Big 8 Field'!F48</f>
        <v>2</v>
      </c>
      <c r="J55" s="10">
        <f>I55/H55</f>
        <v>0.16666666666666666</v>
      </c>
      <c r="K55" s="9" t="str">
        <f>'Big 8 Field'!B13</f>
        <v>Courtney Railton</v>
      </c>
      <c r="L55" s="9" t="str">
        <f>'Big 8 Field'!C13</f>
        <v>DVC</v>
      </c>
      <c r="M55" s="9">
        <f>'Big 8 Field'!D13</f>
        <v>20</v>
      </c>
      <c r="N55" s="9">
        <f>'Big 8 Field'!G13</f>
        <v>2</v>
      </c>
      <c r="O55" s="10">
        <f>'Big 8 Field'!J13</f>
        <v>0.1</v>
      </c>
    </row>
    <row r="56" spans="1:15" x14ac:dyDescent="0.2">
      <c r="A56" s="9" t="str">
        <f>'Big 8 Field'!B31</f>
        <v>Katy Suggs</v>
      </c>
      <c r="B56" s="9" t="str">
        <f>'Big 8 Field'!C31</f>
        <v>Sierra</v>
      </c>
      <c r="C56" s="9">
        <f>'Big 8 Field'!D31</f>
        <v>22</v>
      </c>
      <c r="D56" s="9">
        <f>'Big 8 Field'!E31</f>
        <v>5</v>
      </c>
      <c r="E56" s="10">
        <f>'Big 8 Field'!H31</f>
        <v>0.22727272727272727</v>
      </c>
      <c r="F56" s="9" t="str">
        <f>ARC!B11</f>
        <v>Lewis</v>
      </c>
      <c r="G56" s="9" t="str">
        <f>ARC!C11</f>
        <v>ARC</v>
      </c>
      <c r="H56" s="9">
        <f>ARC!D11</f>
        <v>19</v>
      </c>
      <c r="I56" s="9">
        <f>ARC!F11</f>
        <v>2</v>
      </c>
      <c r="J56" s="10">
        <f>I56/H56</f>
        <v>0.10526315789473684</v>
      </c>
      <c r="K56" s="9" t="str">
        <f>'Big 8 Field'!B17</f>
        <v>Saylene Servin</v>
      </c>
      <c r="L56" s="9" t="str">
        <f>'Big 8 Field'!C17</f>
        <v>FCC</v>
      </c>
      <c r="M56" s="9">
        <f>'Big 8 Field'!D17</f>
        <v>22</v>
      </c>
      <c r="N56" s="9">
        <f>'Big 8 Field'!G17</f>
        <v>2</v>
      </c>
      <c r="O56" s="10">
        <f>'Big 8 Field'!J17</f>
        <v>9.0909090909090912E-2</v>
      </c>
    </row>
    <row r="57" spans="1:15" x14ac:dyDescent="0.2">
      <c r="A57" s="9" t="str">
        <f>Sac!B5</f>
        <v>Mairead Maclean</v>
      </c>
      <c r="B57" s="9" t="str">
        <f>Sac!C5</f>
        <v>SCC</v>
      </c>
      <c r="C57" s="9">
        <f>Sac!D5</f>
        <v>17</v>
      </c>
      <c r="D57" s="9">
        <f>Sac!E5</f>
        <v>5</v>
      </c>
      <c r="E57" s="10">
        <f>'Big 8 Field'!H32</f>
        <v>0.63636363636363635</v>
      </c>
      <c r="F57" s="9" t="str">
        <f>'Big 8 Field'!B23</f>
        <v>Kylie Gill</v>
      </c>
      <c r="G57" s="9" t="str">
        <f>'Big 8 Field'!C23</f>
        <v>FCC</v>
      </c>
      <c r="H57" s="9">
        <f>'Big 8 Field'!D23</f>
        <v>22</v>
      </c>
      <c r="I57" s="9">
        <f>'Big 8 Field'!F23</f>
        <v>2</v>
      </c>
      <c r="J57" s="10">
        <f>'Big 8 Field'!I23</f>
        <v>9.0909090909090912E-2</v>
      </c>
      <c r="K57" s="9" t="str">
        <f>'Big 8 Field'!B23</f>
        <v>Kylie Gill</v>
      </c>
      <c r="L57" s="9" t="str">
        <f>'Big 8 Field'!C23</f>
        <v>FCC</v>
      </c>
      <c r="M57" s="9">
        <f>'Big 8 Field'!D23</f>
        <v>22</v>
      </c>
      <c r="N57" s="9">
        <f>'Big 8 Field'!G23</f>
        <v>2</v>
      </c>
      <c r="O57" s="10">
        <f>'Big 8 Field'!J23</f>
        <v>9.0909090909090912E-2</v>
      </c>
    </row>
    <row r="58" spans="1:15" x14ac:dyDescent="0.2">
      <c r="A58" s="9" t="str">
        <f>Sac!B3</f>
        <v>Morgan Hunter</v>
      </c>
      <c r="B58" s="9" t="str">
        <f>Sac!C3</f>
        <v>SCC</v>
      </c>
      <c r="C58" s="9">
        <f>Sac!D3</f>
        <v>17</v>
      </c>
      <c r="D58" s="9">
        <f>Sac!E3</f>
        <v>5</v>
      </c>
      <c r="E58" s="10">
        <f>'Big 8 Field'!H30</f>
        <v>0.18181818181818182</v>
      </c>
      <c r="F58" s="9" t="str">
        <f>'Big 8 Field'!B24</f>
        <v>Kallee Olivas</v>
      </c>
      <c r="G58" s="9" t="str">
        <f>'Big 8 Field'!C24</f>
        <v>FCC</v>
      </c>
      <c r="H58" s="9">
        <f>'Big 8 Field'!D24</f>
        <v>22</v>
      </c>
      <c r="I58" s="9">
        <f>'Big 8 Field'!F24</f>
        <v>2</v>
      </c>
      <c r="J58" s="10">
        <f>'Big 8 Field'!I24</f>
        <v>9.0909090909090912E-2</v>
      </c>
      <c r="K58" s="9" t="str">
        <f>'Big 8 Field'!B24</f>
        <v>Kallee Olivas</v>
      </c>
      <c r="L58" s="9" t="str">
        <f>'Big 8 Field'!C24</f>
        <v>FCC</v>
      </c>
      <c r="M58" s="9">
        <f>'Big 8 Field'!D24</f>
        <v>22</v>
      </c>
      <c r="N58" s="9">
        <f>'Big 8 Field'!G24</f>
        <v>2</v>
      </c>
      <c r="O58" s="10">
        <f>'Big 8 Field'!J24</f>
        <v>9.0909090909090912E-2</v>
      </c>
    </row>
    <row r="59" spans="1:15" x14ac:dyDescent="0.2">
      <c r="A59" s="9" t="str">
        <f>SJD!B10</f>
        <v>Katelyn Stewart</v>
      </c>
      <c r="B59" s="9" t="str">
        <f>'Big 8 Field'!C44</f>
        <v>SJD</v>
      </c>
      <c r="C59" s="9">
        <f>'Big 8 Field'!D44</f>
        <v>12</v>
      </c>
      <c r="D59" s="9">
        <f>'Big 8 Field'!E44</f>
        <v>4</v>
      </c>
      <c r="E59" s="10">
        <f>D59/C59</f>
        <v>0.33333333333333331</v>
      </c>
      <c r="F59" s="9" t="str">
        <f>'Big 8 Field'!B15</f>
        <v>Katie Van Tuyl</v>
      </c>
      <c r="G59" s="9" t="str">
        <f>'Big 8 Field'!C15</f>
        <v>DVC</v>
      </c>
      <c r="H59" s="9">
        <f>'Big 8 Field'!D15</f>
        <v>2</v>
      </c>
      <c r="I59" s="9">
        <f>'Big 8 Field'!F15</f>
        <v>1</v>
      </c>
      <c r="J59" s="10">
        <f>'Big 8 Field'!I15</f>
        <v>0.5</v>
      </c>
      <c r="K59" s="9" t="str">
        <f>'Big 8 Field'!B48</f>
        <v>Julia Kim</v>
      </c>
      <c r="L59" s="9" t="str">
        <f>'Big 8 Field'!C48</f>
        <v>SJD</v>
      </c>
      <c r="M59" s="9">
        <f>'Big 8 Field'!D48</f>
        <v>12</v>
      </c>
      <c r="N59" s="9">
        <f>'Big 8 Field'!G48</f>
        <v>1</v>
      </c>
      <c r="O59" s="10">
        <f>N59/M59</f>
        <v>8.3333333333333329E-2</v>
      </c>
    </row>
    <row r="60" spans="1:15" x14ac:dyDescent="0.2">
      <c r="A60" s="9" t="str">
        <f>'Big 8 Field'!B30</f>
        <v>Brittney Hemphill</v>
      </c>
      <c r="B60" s="9" t="str">
        <f>'Big 8 Field'!C30</f>
        <v>Sierra</v>
      </c>
      <c r="C60" s="9">
        <f>'Big 8 Field'!D30</f>
        <v>22</v>
      </c>
      <c r="D60" s="9">
        <f>'Big 8 Field'!E30</f>
        <v>4</v>
      </c>
      <c r="E60" s="10">
        <f>'Big 8 Field'!H30</f>
        <v>0.18181818181818182</v>
      </c>
      <c r="F60" s="9" t="str">
        <f>ARC!B10</f>
        <v>Kat Bailey</v>
      </c>
      <c r="G60" s="9" t="str">
        <f>ARC!C10</f>
        <v>ARC</v>
      </c>
      <c r="H60" s="9">
        <f>ARC!D10</f>
        <v>19</v>
      </c>
      <c r="I60" s="9">
        <f>ARC!F10</f>
        <v>1</v>
      </c>
      <c r="J60" s="10">
        <f>I60/H60</f>
        <v>5.2631578947368418E-2</v>
      </c>
      <c r="K60" s="9" t="str">
        <f>'Big 8 Field'!B15</f>
        <v>Katie Van Tuyl</v>
      </c>
      <c r="L60" s="9" t="str">
        <f>'Big 8 Field'!C15</f>
        <v>DVC</v>
      </c>
      <c r="M60" s="9">
        <f>'Big 8 Field'!D15</f>
        <v>2</v>
      </c>
      <c r="N60" s="9">
        <f>'Big 8 Field'!G15</f>
        <v>1</v>
      </c>
      <c r="O60" s="10">
        <f>'Big 8 Field'!J15</f>
        <v>0.5</v>
      </c>
    </row>
    <row r="61" spans="1:15" x14ac:dyDescent="0.2">
      <c r="A61" s="9" t="str">
        <f>'Big 8 Field'!B18</f>
        <v>Paige Powers</v>
      </c>
      <c r="B61" s="9" t="str">
        <f>'Big 8 Field'!C18</f>
        <v>FCC</v>
      </c>
      <c r="C61" s="9">
        <f>'Big 8 Field'!D18</f>
        <v>22</v>
      </c>
      <c r="D61" s="9">
        <f>'Big 8 Field'!E18</f>
        <v>3</v>
      </c>
      <c r="E61" s="10">
        <f>'Big 8 Field'!H18</f>
        <v>0.13636363636363635</v>
      </c>
      <c r="F61" s="9" t="str">
        <f>'Big 8 Field'!B43</f>
        <v>Courtney Myers</v>
      </c>
      <c r="G61" s="9" t="str">
        <f>'Big 8 Field'!C43</f>
        <v>SJD</v>
      </c>
      <c r="H61" s="9">
        <f>'Big 8 Field'!D43</f>
        <v>8</v>
      </c>
      <c r="I61" s="9">
        <f>'Big 8 Field'!F43</f>
        <v>0</v>
      </c>
      <c r="J61" s="10">
        <f>I61/H61</f>
        <v>0</v>
      </c>
      <c r="K61" s="9" t="str">
        <f>Sac!B4</f>
        <v>Rachel Perard</v>
      </c>
      <c r="L61" s="9" t="str">
        <f>Sac!C4</f>
        <v>SCC</v>
      </c>
      <c r="M61" s="9">
        <f>Sac!D4</f>
        <v>17</v>
      </c>
      <c r="N61" s="9">
        <f>Sac!G4</f>
        <v>1</v>
      </c>
      <c r="O61" s="10">
        <f>N61/M61</f>
        <v>5.8823529411764705E-2</v>
      </c>
    </row>
    <row r="62" spans="1:15" x14ac:dyDescent="0.2">
      <c r="A62" s="9" t="str">
        <f>ARC!B10</f>
        <v>Kat Bailey</v>
      </c>
      <c r="B62" s="9" t="str">
        <f>ARC!C10</f>
        <v>ARC</v>
      </c>
      <c r="C62" s="9">
        <f>ARC!D10</f>
        <v>19</v>
      </c>
      <c r="D62" s="9">
        <f>ARC!E10</f>
        <v>2</v>
      </c>
      <c r="E62" s="10">
        <f>D62/C62</f>
        <v>0.10526315789473684</v>
      </c>
      <c r="F62" s="9" t="str">
        <f>'Big 8 Field'!B11</f>
        <v>Jasmine Dickerson</v>
      </c>
      <c r="G62" s="9" t="str">
        <f>'Big 8 Field'!C11</f>
        <v>DVC</v>
      </c>
      <c r="H62" s="9">
        <f>'Big 8 Field'!D11</f>
        <v>0</v>
      </c>
      <c r="I62" s="9">
        <f>'Big 8 Field'!F11</f>
        <v>0</v>
      </c>
      <c r="J62" s="10" t="e">
        <f>'Big 8 Field'!I11</f>
        <v>#DIV/0!</v>
      </c>
      <c r="K62" s="9" t="str">
        <f>Sac!B5</f>
        <v>Mairead Maclean</v>
      </c>
      <c r="L62" s="9" t="str">
        <f>Sac!C5</f>
        <v>SCC</v>
      </c>
      <c r="M62" s="9">
        <f>Sac!D5</f>
        <v>17</v>
      </c>
      <c r="N62" s="9">
        <f>Sac!G5</f>
        <v>1</v>
      </c>
      <c r="O62" s="10">
        <f>N62/M62</f>
        <v>5.8823529411764705E-2</v>
      </c>
    </row>
    <row r="63" spans="1:15" x14ac:dyDescent="0.2">
      <c r="A63" s="9" t="str">
        <f>Sac!B4</f>
        <v>Rachel Perard</v>
      </c>
      <c r="B63" s="9" t="str">
        <f>Sac!C4</f>
        <v>SCC</v>
      </c>
      <c r="C63" s="9">
        <f>Sac!D4</f>
        <v>17</v>
      </c>
      <c r="D63" s="9">
        <f>Sac!E4</f>
        <v>1</v>
      </c>
      <c r="E63" s="10">
        <f>'Big 8 Field'!H31</f>
        <v>0.22727272727272727</v>
      </c>
      <c r="F63" s="9" t="str">
        <f>'Big 8 Field'!B16</f>
        <v>Athena Keobounnam</v>
      </c>
      <c r="G63" s="9" t="str">
        <f>'Big 8 Field'!C16</f>
        <v>FCC</v>
      </c>
      <c r="H63" s="9">
        <f>'Big 8 Field'!D16</f>
        <v>22</v>
      </c>
      <c r="I63" s="9">
        <f>'Big 8 Field'!F16</f>
        <v>0</v>
      </c>
      <c r="J63" s="10">
        <f>'Big 8 Field'!I16</f>
        <v>0</v>
      </c>
      <c r="K63" s="9" t="str">
        <f>'Big 8 Field'!B16</f>
        <v>Athena Keobounnam</v>
      </c>
      <c r="L63" s="9" t="str">
        <f>'Big 8 Field'!C16</f>
        <v>FCC</v>
      </c>
      <c r="M63" s="9">
        <f>'Big 8 Field'!D16</f>
        <v>22</v>
      </c>
      <c r="N63" s="9">
        <f>'Big 8 Field'!G16</f>
        <v>1</v>
      </c>
      <c r="O63" s="10">
        <f>'Big 8 Field'!J16</f>
        <v>4.5454545454545456E-2</v>
      </c>
    </row>
    <row r="64" spans="1:15" x14ac:dyDescent="0.2">
      <c r="A64" s="9" t="str">
        <f>Sac!B9</f>
        <v>Megan Mierczynski</v>
      </c>
      <c r="B64" s="9" t="str">
        <f>Sac!C9</f>
        <v>SCC</v>
      </c>
      <c r="C64" s="9">
        <f>Sac!D9</f>
        <v>17</v>
      </c>
      <c r="D64" s="9">
        <f>Sac!E9</f>
        <v>1</v>
      </c>
      <c r="E64" s="10">
        <f>'Big 8 Field'!H36</f>
        <v>0.27272727272727271</v>
      </c>
      <c r="F64" s="9" t="str">
        <f>'Big 8 Field'!B18</f>
        <v>Paige Powers</v>
      </c>
      <c r="G64" s="9" t="str">
        <f>'Big 8 Field'!C18</f>
        <v>FCC</v>
      </c>
      <c r="H64" s="9">
        <f>'Big 8 Field'!D18</f>
        <v>22</v>
      </c>
      <c r="I64" s="9">
        <f>'Big 8 Field'!F18</f>
        <v>0</v>
      </c>
      <c r="J64" s="10">
        <f>'Big 8 Field'!I18</f>
        <v>0</v>
      </c>
      <c r="K64" s="9" t="str">
        <f>'Big 8 Field'!B18</f>
        <v>Paige Powers</v>
      </c>
      <c r="L64" s="9" t="str">
        <f>'Big 8 Field'!C18</f>
        <v>FCC</v>
      </c>
      <c r="M64" s="9">
        <f>'Big 8 Field'!D18</f>
        <v>22</v>
      </c>
      <c r="N64" s="9">
        <f>'Big 8 Field'!G18</f>
        <v>1</v>
      </c>
      <c r="O64" s="10">
        <f>'Big 8 Field'!J18</f>
        <v>4.5454545454545456E-2</v>
      </c>
    </row>
    <row r="65" spans="1:15" x14ac:dyDescent="0.2">
      <c r="A65" s="9" t="str">
        <f>'Big 8 Field'!B11</f>
        <v>Jasmine Dickerson</v>
      </c>
      <c r="B65" s="9" t="str">
        <f>'Big 8 Field'!C11</f>
        <v>DVC</v>
      </c>
      <c r="C65" s="9">
        <f>'Big 8 Field'!D11</f>
        <v>0</v>
      </c>
      <c r="D65" s="9">
        <f>'Big 8 Field'!E11</f>
        <v>0</v>
      </c>
      <c r="E65" s="10" t="e">
        <f>'Big 8 Field'!H11</f>
        <v>#DIV/0!</v>
      </c>
      <c r="F65" s="9" t="str">
        <f>'Big 8 Field'!B20</f>
        <v>Ashlee Gibbs</v>
      </c>
      <c r="G65" s="9" t="str">
        <f>'Big 8 Field'!C20</f>
        <v>FCC</v>
      </c>
      <c r="H65" s="9">
        <f>'Big 8 Field'!D20</f>
        <v>19</v>
      </c>
      <c r="I65" s="9">
        <f>'Big 8 Field'!F20</f>
        <v>0</v>
      </c>
      <c r="J65" s="10">
        <f>'Big 8 Field'!I20</f>
        <v>0</v>
      </c>
      <c r="K65" s="9" t="str">
        <f>'Big 8 Field'!B20</f>
        <v>Ashlee Gibbs</v>
      </c>
      <c r="L65" s="9" t="str">
        <f>'Big 8 Field'!C20</f>
        <v>FCC</v>
      </c>
      <c r="M65" s="9">
        <f>'Big 8 Field'!D20</f>
        <v>19</v>
      </c>
      <c r="N65" s="9">
        <f>'Big 8 Field'!G20</f>
        <v>1</v>
      </c>
      <c r="O65" s="10">
        <f>'Big 8 Field'!J20</f>
        <v>5.2631578947368418E-2</v>
      </c>
    </row>
    <row r="66" spans="1:15" x14ac:dyDescent="0.2">
      <c r="A66" s="9" t="str">
        <f>Sac!B12</f>
        <v>Adelia Aranza</v>
      </c>
      <c r="B66" s="9" t="str">
        <f>Sac!C12</f>
        <v>SCC</v>
      </c>
      <c r="C66" s="9">
        <f>Sac!D12</f>
        <v>15</v>
      </c>
      <c r="D66" s="9">
        <f>Sac!E12</f>
        <v>0</v>
      </c>
      <c r="E66" s="10">
        <f>'Big 8 Field'!H39</f>
        <v>0.7407407407407407</v>
      </c>
      <c r="F66" s="9" t="str">
        <f>'Big 8 Field'!B21</f>
        <v>Elizabeth Tornero</v>
      </c>
      <c r="G66" s="9" t="str">
        <f>'Big 8 Field'!C21</f>
        <v>FCC</v>
      </c>
      <c r="H66" s="9">
        <f>'Big 8 Field'!D21</f>
        <v>21</v>
      </c>
      <c r="I66" s="9">
        <f>'Big 8 Field'!F21</f>
        <v>0</v>
      </c>
      <c r="J66" s="10">
        <f>'Big 8 Field'!I21</f>
        <v>0</v>
      </c>
      <c r="K66" s="9" t="str">
        <f>'Big 8 Field'!B25</f>
        <v>Emily Pratt</v>
      </c>
      <c r="L66" s="9" t="str">
        <f>'Big 8 Field'!C25</f>
        <v>FCC</v>
      </c>
      <c r="M66" s="9">
        <f>'Big 8 Field'!D25</f>
        <v>22</v>
      </c>
      <c r="N66" s="9">
        <f>'Big 8 Field'!G25</f>
        <v>1</v>
      </c>
      <c r="O66" s="10">
        <f>'Big 8 Field'!J25</f>
        <v>4.5454545454545456E-2</v>
      </c>
    </row>
    <row r="67" spans="1:15" x14ac:dyDescent="0.2">
      <c r="A67" s="9" t="str">
        <f>Sac!B11</f>
        <v>Jessy Potch</v>
      </c>
      <c r="B67" s="9" t="str">
        <f>Sac!C11</f>
        <v>SCC</v>
      </c>
      <c r="C67" s="9">
        <f>Sac!D11</f>
        <v>17</v>
      </c>
      <c r="D67" s="9">
        <f>Sac!E11</f>
        <v>0</v>
      </c>
      <c r="E67" s="10">
        <f>'Big 8 Field'!H38</f>
        <v>0.73076923076923073</v>
      </c>
      <c r="F67" s="9" t="str">
        <f>'Big 8 Field'!B22</f>
        <v>Cypress Lealaimatafao</v>
      </c>
      <c r="G67" s="9" t="str">
        <f>'Big 8 Field'!C22</f>
        <v>FCC</v>
      </c>
      <c r="H67" s="9">
        <f>'Big 8 Field'!D22</f>
        <v>17</v>
      </c>
      <c r="I67" s="9">
        <f>'Big 8 Field'!F22</f>
        <v>0</v>
      </c>
      <c r="J67" s="10">
        <f>'Big 8 Field'!I22</f>
        <v>0</v>
      </c>
      <c r="K67" s="9" t="str">
        <f>'Big 8 Field'!B11</f>
        <v>Jasmine Dickerson</v>
      </c>
      <c r="L67" s="9" t="str">
        <f>'Big 8 Field'!C11</f>
        <v>DVC</v>
      </c>
      <c r="M67" s="9">
        <f>'Big 8 Field'!D11</f>
        <v>0</v>
      </c>
      <c r="N67" s="9">
        <f>'Big 8 Field'!G11</f>
        <v>0</v>
      </c>
      <c r="O67" s="10" t="e">
        <f>'Big 8 Field'!J11</f>
        <v>#DIV/0!</v>
      </c>
    </row>
    <row r="68" spans="1:15" x14ac:dyDescent="0.2">
      <c r="A68" s="9" t="str">
        <f>'Big 8 Field'!B15</f>
        <v>Katie Van Tuyl</v>
      </c>
      <c r="B68" s="9" t="str">
        <f>'Big 8 Field'!C15</f>
        <v>DVC</v>
      </c>
      <c r="C68" s="9">
        <f>'Big 8 Field'!D15</f>
        <v>2</v>
      </c>
      <c r="D68" s="9">
        <f>'Big 8 Field'!E15</f>
        <v>0</v>
      </c>
      <c r="E68" s="10">
        <f>'Big 8 Field'!H15</f>
        <v>0</v>
      </c>
      <c r="F68" s="9" t="str">
        <f>'Big 8 Field'!B25</f>
        <v>Emily Pratt</v>
      </c>
      <c r="G68" s="9" t="str">
        <f>'Big 8 Field'!C25</f>
        <v>FCC</v>
      </c>
      <c r="H68" s="9">
        <f>'Big 8 Field'!D25</f>
        <v>22</v>
      </c>
      <c r="I68" s="9">
        <f>'Big 8 Field'!F25</f>
        <v>0</v>
      </c>
      <c r="J68" s="10">
        <f>'Big 8 Field'!I25</f>
        <v>0</v>
      </c>
      <c r="K68" s="9" t="str">
        <f>'Big 8 Field'!B21</f>
        <v>Elizabeth Tornero</v>
      </c>
      <c r="L68" s="9" t="str">
        <f>'Big 8 Field'!C21</f>
        <v>FCC</v>
      </c>
      <c r="M68" s="9">
        <f>'Big 8 Field'!D21</f>
        <v>21</v>
      </c>
      <c r="N68" s="9">
        <f>'Big 8 Field'!G21</f>
        <v>0</v>
      </c>
      <c r="O68" s="10">
        <f>'Big 8 Field'!J21</f>
        <v>0</v>
      </c>
    </row>
    <row r="69" spans="1:15" x14ac:dyDescent="0.2">
      <c r="A69" s="9" t="str">
        <f>'Big 8 Field'!B29</f>
        <v>Natalie Allin</v>
      </c>
      <c r="B69" s="9" t="str">
        <f>'Big 8 Field'!C29</f>
        <v>Sierra</v>
      </c>
      <c r="C69" s="9">
        <f>'Big 8 Field'!D29</f>
        <v>15</v>
      </c>
      <c r="D69" s="9">
        <f>'Big 8 Field'!E29</f>
        <v>0</v>
      </c>
      <c r="E69" s="10">
        <f>'Big 8 Field'!H29</f>
        <v>0</v>
      </c>
      <c r="F69" s="9" t="str">
        <f>Sac!B11</f>
        <v>Jessy Potch</v>
      </c>
      <c r="G69" s="9" t="str">
        <f>Sac!C11</f>
        <v>SCC</v>
      </c>
      <c r="H69" s="9">
        <f>Sac!D11</f>
        <v>17</v>
      </c>
      <c r="I69" s="9">
        <f>Sac!F11</f>
        <v>0</v>
      </c>
      <c r="J69" s="10">
        <f>I69/H69</f>
        <v>0</v>
      </c>
      <c r="K69" s="9" t="str">
        <f>'Big 8 Field'!B22</f>
        <v>Cypress Lealaimatafao</v>
      </c>
      <c r="L69" s="9" t="str">
        <f>'Big 8 Field'!C22</f>
        <v>FCC</v>
      </c>
      <c r="M69" s="9">
        <f>'Big 8 Field'!D22</f>
        <v>17</v>
      </c>
      <c r="N69" s="9">
        <f>'Big 8 Field'!G22</f>
        <v>0</v>
      </c>
      <c r="O69" s="10">
        <f>'Big 8 Field'!J22</f>
        <v>0</v>
      </c>
    </row>
    <row r="70" spans="1:15" x14ac:dyDescent="0.2">
      <c r="A70" s="9" t="str">
        <f>ARC!B11</f>
        <v>Lewis</v>
      </c>
      <c r="B70" s="9" t="str">
        <f>ARC!C11</f>
        <v>ARC</v>
      </c>
      <c r="C70" s="9">
        <f>ARC!D11</f>
        <v>19</v>
      </c>
      <c r="D70" s="9">
        <f>ARC!E11</f>
        <v>0</v>
      </c>
      <c r="E70" s="10">
        <f>D70/C70</f>
        <v>0</v>
      </c>
      <c r="F70" s="9" t="str">
        <f>Sac!B12</f>
        <v>Adelia Aranza</v>
      </c>
      <c r="G70" s="9" t="str">
        <f>Sac!C12</f>
        <v>SCC</v>
      </c>
      <c r="H70" s="9">
        <f>Sac!D12</f>
        <v>15</v>
      </c>
      <c r="I70" s="9">
        <f>Sac!F12</f>
        <v>0</v>
      </c>
      <c r="J70" s="10">
        <f>I70/H70</f>
        <v>0</v>
      </c>
      <c r="K70" s="9" t="str">
        <f>Sac!B9</f>
        <v>Megan Mierczynski</v>
      </c>
      <c r="L70" s="9" t="str">
        <f>Sac!C9</f>
        <v>SCC</v>
      </c>
      <c r="M70" s="9">
        <f>Sac!D9</f>
        <v>17</v>
      </c>
      <c r="N70" s="9">
        <f>Sac!G9</f>
        <v>0</v>
      </c>
      <c r="O70" s="10">
        <f>N70/M70</f>
        <v>0</v>
      </c>
    </row>
  </sheetData>
  <sortState ref="K3:O70">
    <sortCondition descending="1" ref="N3:N70"/>
  </sortState>
  <mergeCells count="1">
    <mergeCell ref="A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G2" sqref="G2:K15"/>
    </sheetView>
  </sheetViews>
  <sheetFormatPr baseColWidth="10" defaultRowHeight="16" x14ac:dyDescent="0.2"/>
  <cols>
    <col min="1" max="1" width="17.33203125" bestFit="1" customWidth="1"/>
    <col min="7" max="7" width="17.33203125" bestFit="1" customWidth="1"/>
  </cols>
  <sheetData>
    <row r="1" spans="1:15" ht="19" x14ac:dyDescent="0.25">
      <c r="A1" s="24" t="s">
        <v>65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14"/>
      <c r="M1" s="14"/>
      <c r="N1" s="14"/>
      <c r="O1" s="14"/>
    </row>
    <row r="2" spans="1:15" s="13" customFormat="1" x14ac:dyDescent="0.2">
      <c r="A2" s="11" t="s">
        <v>3</v>
      </c>
      <c r="B2" s="11" t="s">
        <v>63</v>
      </c>
      <c r="C2" s="12" t="s">
        <v>5</v>
      </c>
      <c r="D2" s="12" t="s">
        <v>24</v>
      </c>
      <c r="E2" s="12" t="s">
        <v>26</v>
      </c>
      <c r="F2" s="12"/>
      <c r="G2" s="11" t="s">
        <v>3</v>
      </c>
      <c r="H2" s="11" t="s">
        <v>63</v>
      </c>
      <c r="I2" s="12" t="s">
        <v>5</v>
      </c>
      <c r="J2" s="12" t="s">
        <v>64</v>
      </c>
      <c r="K2" s="12" t="s">
        <v>27</v>
      </c>
    </row>
    <row r="3" spans="1:15" x14ac:dyDescent="0.2">
      <c r="A3" t="str">
        <f>'Big 8 Goal'!B2</f>
        <v>Courtney McDougal</v>
      </c>
      <c r="B3" t="str">
        <f>'Big 8 Goal'!C2</f>
        <v>DVC</v>
      </c>
      <c r="C3">
        <f>'Big 8 Goal'!D2</f>
        <v>16</v>
      </c>
      <c r="D3">
        <f>'Big 8 Goal'!E2</f>
        <v>27</v>
      </c>
      <c r="E3" s="8">
        <f>D3/C3</f>
        <v>1.6875</v>
      </c>
      <c r="G3" t="str">
        <f>'Big 8 Goal'!B11</f>
        <v>Karleigh Goss</v>
      </c>
      <c r="H3" t="str">
        <f>'Big 8 Goal'!C11</f>
        <v>SJD</v>
      </c>
      <c r="I3">
        <f>'Big 8 Goal'!D11</f>
        <v>19</v>
      </c>
      <c r="J3">
        <f>'Big 8 Goal'!F11</f>
        <v>146</v>
      </c>
      <c r="K3" s="8">
        <f>J3/I3</f>
        <v>7.6842105263157894</v>
      </c>
    </row>
    <row r="4" spans="1:15" x14ac:dyDescent="0.2">
      <c r="A4" t="str">
        <f>'Big 8 Goal'!B9</f>
        <v>Liz Halva</v>
      </c>
      <c r="B4" t="str">
        <f>'Big 8 Goal'!C9</f>
        <v>SJD</v>
      </c>
      <c r="C4">
        <f>'Big 8 Goal'!D9</f>
        <v>7</v>
      </c>
      <c r="D4">
        <f>'Big 8 Goal'!E9</f>
        <v>15</v>
      </c>
      <c r="E4" s="8">
        <f>D4/C4</f>
        <v>2.1428571428571428</v>
      </c>
      <c r="G4" t="str">
        <f>'Big 8 Goal'!B3</f>
        <v>Katie Ramm</v>
      </c>
      <c r="H4" t="str">
        <f>'Big 8 Goal'!C3</f>
        <v>DVC</v>
      </c>
      <c r="I4">
        <f>'Big 8 Goal'!D3</f>
        <v>20</v>
      </c>
      <c r="J4">
        <f>'Big 8 Goal'!F3</f>
        <v>136</v>
      </c>
      <c r="K4" s="8">
        <f>J4/I4</f>
        <v>6.8</v>
      </c>
    </row>
    <row r="5" spans="1:15" x14ac:dyDescent="0.2">
      <c r="A5" t="str">
        <f>'Big 8 Goal'!B4</f>
        <v>Katie Van Tuyl</v>
      </c>
      <c r="B5" t="str">
        <f>'Big 8 Goal'!C4</f>
        <v>DVC</v>
      </c>
      <c r="C5">
        <f>'Big 8 Goal'!D4</f>
        <v>11</v>
      </c>
      <c r="D5">
        <f>'Big 8 Goal'!E4</f>
        <v>26</v>
      </c>
      <c r="E5" s="8">
        <f>D5/C5</f>
        <v>2.3636363636363638</v>
      </c>
      <c r="G5" t="str">
        <f>'Big 8 Goal'!B10</f>
        <v>Shelby Stephens</v>
      </c>
      <c r="H5" t="str">
        <f>'Big 8 Goal'!C10</f>
        <v>SJD</v>
      </c>
      <c r="I5">
        <f>'Big 8 Goal'!D10</f>
        <v>10</v>
      </c>
      <c r="J5">
        <f>'Big 8 Goal'!F10</f>
        <v>62</v>
      </c>
      <c r="K5" s="8">
        <f>J5/I5</f>
        <v>6.2</v>
      </c>
    </row>
    <row r="6" spans="1:15" x14ac:dyDescent="0.2">
      <c r="A6" t="str">
        <f>'Big 8 Goal'!B3</f>
        <v>Katie Ramm</v>
      </c>
      <c r="B6" t="str">
        <f>'Big 8 Goal'!C3</f>
        <v>DVC</v>
      </c>
      <c r="C6">
        <f>'Big 8 Goal'!D3</f>
        <v>20</v>
      </c>
      <c r="D6">
        <f>'Big 8 Goal'!E3</f>
        <v>67</v>
      </c>
      <c r="E6" s="8">
        <f>D6/C6</f>
        <v>3.35</v>
      </c>
      <c r="G6" t="str">
        <f>'Big 8 Goal'!B8</f>
        <v>Natalie Allin</v>
      </c>
      <c r="H6" t="str">
        <f>'Big 8 Goal'!C8</f>
        <v>Sierra</v>
      </c>
      <c r="I6">
        <f>'Big 8 Goal'!D8</f>
        <v>20</v>
      </c>
      <c r="J6">
        <f>'Big 8 Goal'!F8</f>
        <v>121</v>
      </c>
      <c r="K6" s="8">
        <f>J6/I6</f>
        <v>6.05</v>
      </c>
    </row>
    <row r="7" spans="1:15" x14ac:dyDescent="0.2">
      <c r="A7" t="str">
        <f>'Big 8 Goal'!B10</f>
        <v>Shelby Stephens</v>
      </c>
      <c r="B7" t="str">
        <f>'Big 8 Goal'!C10</f>
        <v>SJD</v>
      </c>
      <c r="C7">
        <f>'Big 8 Goal'!D10</f>
        <v>10</v>
      </c>
      <c r="D7">
        <f>'Big 8 Goal'!E10</f>
        <v>41</v>
      </c>
      <c r="E7" s="8">
        <f>D7/C7</f>
        <v>4.0999999999999996</v>
      </c>
      <c r="G7" t="str">
        <f>ARC!B33</f>
        <v>Lewis</v>
      </c>
      <c r="H7" t="str">
        <f>ARC!C33</f>
        <v>ARC</v>
      </c>
      <c r="I7">
        <f>ARC!D33</f>
        <v>19</v>
      </c>
      <c r="J7">
        <f>ARC!F33</f>
        <v>104</v>
      </c>
      <c r="K7" s="8">
        <f>J7/I7</f>
        <v>5.4736842105263159</v>
      </c>
    </row>
    <row r="8" spans="1:15" x14ac:dyDescent="0.2">
      <c r="A8" t="str">
        <f>Fresno!B18</f>
        <v>Paige Powers</v>
      </c>
      <c r="B8" t="str">
        <f>Fresno!C18</f>
        <v>FCC</v>
      </c>
      <c r="C8">
        <f>Fresno!D18</f>
        <v>11</v>
      </c>
      <c r="D8">
        <f>Fresno!E18</f>
        <v>49</v>
      </c>
      <c r="E8" s="8">
        <f>D8/C8</f>
        <v>4.4545454545454541</v>
      </c>
      <c r="G8" t="str">
        <f>Fresno!B18</f>
        <v>Paige Powers</v>
      </c>
      <c r="H8" t="str">
        <f>Fresno!C5</f>
        <v>FCC</v>
      </c>
      <c r="I8">
        <f>Fresno!D18</f>
        <v>11</v>
      </c>
      <c r="J8">
        <f>Fresno!F18</f>
        <v>49</v>
      </c>
      <c r="K8" s="8">
        <f>J8/I8</f>
        <v>4.4545454545454541</v>
      </c>
    </row>
    <row r="9" spans="1:15" x14ac:dyDescent="0.2">
      <c r="A9" t="str">
        <f>'Big 8 Goal'!B7</f>
        <v>Sarah Fisk</v>
      </c>
      <c r="B9" t="str">
        <f>'Big 8 Goal'!C7</f>
        <v>Sierra</v>
      </c>
      <c r="C9">
        <f>'Big 8 Goal'!D7</f>
        <v>10</v>
      </c>
      <c r="D9">
        <f>'Big 8 Goal'!E7</f>
        <v>52</v>
      </c>
      <c r="E9" s="8">
        <f>D9/C9</f>
        <v>5.2</v>
      </c>
      <c r="G9" t="str">
        <f>'Big 8 Goal'!B9</f>
        <v>Liz Halva</v>
      </c>
      <c r="H9" t="str">
        <f>'Big 8 Goal'!C9</f>
        <v>SJD</v>
      </c>
      <c r="I9">
        <f>'Big 8 Goal'!D9</f>
        <v>7</v>
      </c>
      <c r="J9">
        <f>'Big 8 Goal'!F9</f>
        <v>31</v>
      </c>
      <c r="K9" s="8">
        <f>J9/I9</f>
        <v>4.4285714285714288</v>
      </c>
    </row>
    <row r="10" spans="1:15" x14ac:dyDescent="0.2">
      <c r="A10" t="str">
        <f>'Big 8 Goal'!B11</f>
        <v>Karleigh Goss</v>
      </c>
      <c r="B10" t="str">
        <f>'Big 8 Goal'!C11</f>
        <v>SJD</v>
      </c>
      <c r="C10">
        <f>'Big 8 Goal'!D11</f>
        <v>19</v>
      </c>
      <c r="D10">
        <f>'Big 8 Goal'!E11</f>
        <v>128</v>
      </c>
      <c r="E10" s="8">
        <f>D10/C10</f>
        <v>6.7368421052631575</v>
      </c>
      <c r="G10" t="str">
        <f>Fresno!B17</f>
        <v>Daniell Mask</v>
      </c>
      <c r="H10" t="str">
        <f>Fresno!C4</f>
        <v>FCC</v>
      </c>
      <c r="I10">
        <f>Fresno!D17</f>
        <v>20</v>
      </c>
      <c r="J10">
        <f>Fresno!F17</f>
        <v>85</v>
      </c>
      <c r="K10" s="8">
        <f>J10/I10</f>
        <v>4.25</v>
      </c>
    </row>
    <row r="11" spans="1:15" x14ac:dyDescent="0.2">
      <c r="A11" t="str">
        <f>Sac!B17</f>
        <v>Adelia Aranza</v>
      </c>
      <c r="B11" t="str">
        <f>Sac!C17</f>
        <v>SCC</v>
      </c>
      <c r="C11">
        <f>Sac!D17</f>
        <v>15</v>
      </c>
      <c r="D11">
        <f>Sac!E17</f>
        <v>102</v>
      </c>
      <c r="E11" s="8">
        <f>D11/C11</f>
        <v>6.8</v>
      </c>
      <c r="G11" t="str">
        <f>Sac!B17</f>
        <v>Adelia Aranza</v>
      </c>
      <c r="H11" t="str">
        <f>Sac!C17</f>
        <v>SCC</v>
      </c>
      <c r="I11">
        <f>Sac!D17</f>
        <v>15</v>
      </c>
      <c r="J11">
        <f>Sac!F17</f>
        <v>57</v>
      </c>
      <c r="K11" s="8">
        <f>J11/I11</f>
        <v>3.8</v>
      </c>
    </row>
    <row r="12" spans="1:15" x14ac:dyDescent="0.2">
      <c r="A12" t="str">
        <f>'Big 8 Goal'!B8</f>
        <v>Natalie Allin</v>
      </c>
      <c r="B12" t="str">
        <f>'Big 8 Goal'!C8</f>
        <v>Sierra</v>
      </c>
      <c r="C12">
        <f>'Big 8 Goal'!D8</f>
        <v>20</v>
      </c>
      <c r="D12">
        <f>'Big 8 Goal'!E8</f>
        <v>155</v>
      </c>
      <c r="E12" s="8">
        <f>D12/C12</f>
        <v>7.75</v>
      </c>
      <c r="G12" t="str">
        <f>'Big 8 Goal'!B4</f>
        <v>Katie Van Tuyl</v>
      </c>
      <c r="H12" t="str">
        <f>'Big 8 Goal'!C4</f>
        <v>DVC</v>
      </c>
      <c r="I12">
        <f>'Big 8 Goal'!D4</f>
        <v>11</v>
      </c>
      <c r="J12">
        <f>'Big 8 Goal'!F4</f>
        <v>39</v>
      </c>
      <c r="K12" s="8">
        <f>J12/I12</f>
        <v>3.5454545454545454</v>
      </c>
    </row>
    <row r="13" spans="1:15" x14ac:dyDescent="0.2">
      <c r="A13" t="str">
        <f>Sac!B16</f>
        <v>Jessy potch</v>
      </c>
      <c r="B13" t="str">
        <f>Sac!C16</f>
        <v>SCC</v>
      </c>
      <c r="C13">
        <f>Sac!D16</f>
        <v>15</v>
      </c>
      <c r="D13">
        <f>Sac!E16</f>
        <v>118</v>
      </c>
      <c r="E13" s="8">
        <f>D13/C13</f>
        <v>7.8666666666666663</v>
      </c>
      <c r="G13" t="str">
        <f>'Big 8 Goal'!B2</f>
        <v>Courtney McDougal</v>
      </c>
      <c r="H13" t="str">
        <f>'Big 8 Goal'!C2</f>
        <v>DVC</v>
      </c>
      <c r="I13">
        <f>'Big 8 Goal'!D2</f>
        <v>16</v>
      </c>
      <c r="J13">
        <f>'Big 8 Goal'!F2</f>
        <v>56</v>
      </c>
      <c r="K13" s="8">
        <f>J13/I13</f>
        <v>3.5</v>
      </c>
    </row>
    <row r="14" spans="1:15" x14ac:dyDescent="0.2">
      <c r="A14" t="str">
        <f>Fresno!B17</f>
        <v>Daniell Mask</v>
      </c>
      <c r="B14" t="str">
        <f>Fresno!C17</f>
        <v>FCC</v>
      </c>
      <c r="C14">
        <f>Fresno!D17</f>
        <v>20</v>
      </c>
      <c r="D14">
        <f>Fresno!E17</f>
        <v>166</v>
      </c>
      <c r="E14" s="8">
        <f>D14/C14</f>
        <v>8.3000000000000007</v>
      </c>
      <c r="G14" t="str">
        <f>'Big 8 Goal'!B7</f>
        <v>Sarah Fisk</v>
      </c>
      <c r="H14" t="str">
        <f>'Big 8 Goal'!C7</f>
        <v>Sierra</v>
      </c>
      <c r="I14">
        <f>'Big 8 Goal'!D7</f>
        <v>10</v>
      </c>
      <c r="J14">
        <f>'Big 8 Goal'!F7</f>
        <v>33</v>
      </c>
      <c r="K14" s="8">
        <f>J14/I14</f>
        <v>3.3</v>
      </c>
    </row>
    <row r="15" spans="1:15" x14ac:dyDescent="0.2">
      <c r="A15" t="str">
        <f>ARC!B33</f>
        <v>Lewis</v>
      </c>
      <c r="B15" t="str">
        <f>ARC!C33</f>
        <v>ARC</v>
      </c>
      <c r="C15">
        <f>ARC!D33</f>
        <v>19</v>
      </c>
      <c r="D15">
        <f>ARC!E33</f>
        <v>181</v>
      </c>
      <c r="E15" s="8">
        <f>D15/C15</f>
        <v>9.526315789473685</v>
      </c>
      <c r="G15" t="str">
        <f>Sac!B16</f>
        <v>Jessy potch</v>
      </c>
      <c r="H15" t="str">
        <f>Sac!C16</f>
        <v>SCC</v>
      </c>
      <c r="I15">
        <f>Sac!D16</f>
        <v>15</v>
      </c>
      <c r="J15">
        <f>Sac!F16</f>
        <v>39</v>
      </c>
      <c r="K15" s="8">
        <f>J15/I15</f>
        <v>2.6</v>
      </c>
    </row>
  </sheetData>
  <sortState ref="G3:K15">
    <sortCondition descending="1" ref="K3:K15"/>
  </sortState>
  <mergeCells count="1">
    <mergeCell ref="A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workbookViewId="0">
      <selection activeCell="B67" sqref="B67"/>
    </sheetView>
  </sheetViews>
  <sheetFormatPr baseColWidth="10" defaultRowHeight="16" x14ac:dyDescent="0.2"/>
  <cols>
    <col min="2" max="2" width="19.33203125" bestFit="1" customWidth="1"/>
    <col min="8" max="10" width="10.83203125" style="8"/>
  </cols>
  <sheetData>
    <row r="1" spans="1:10" x14ac:dyDescent="0.2">
      <c r="A1" s="1" t="s">
        <v>2</v>
      </c>
      <c r="B1" s="1" t="s">
        <v>3</v>
      </c>
      <c r="C1" s="1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7" t="s">
        <v>9</v>
      </c>
      <c r="I1" s="7" t="s">
        <v>10</v>
      </c>
      <c r="J1" s="7" t="s">
        <v>11</v>
      </c>
    </row>
    <row r="2" spans="1:10" x14ac:dyDescent="0.2">
      <c r="A2">
        <f>DVC!A3</f>
        <v>2</v>
      </c>
      <c r="B2" t="str">
        <f>DVC!B3</f>
        <v>Alyssa Jenkins</v>
      </c>
      <c r="C2" t="str">
        <f>DVC!C3</f>
        <v>DVC</v>
      </c>
      <c r="D2">
        <f>DVC!D3</f>
        <v>25</v>
      </c>
      <c r="E2">
        <f>DVC!E3</f>
        <v>16</v>
      </c>
      <c r="F2">
        <f>DVC!F3</f>
        <v>19</v>
      </c>
      <c r="G2">
        <f>DVC!G3</f>
        <v>25</v>
      </c>
      <c r="H2" s="8">
        <f>E2/D2</f>
        <v>0.64</v>
      </c>
      <c r="I2" s="8">
        <f>F2/D2</f>
        <v>0.76</v>
      </c>
      <c r="J2" s="8">
        <f>G2/D2</f>
        <v>1</v>
      </c>
    </row>
    <row r="3" spans="1:10" x14ac:dyDescent="0.2">
      <c r="A3">
        <f>DVC!A4</f>
        <v>3</v>
      </c>
      <c r="B3" t="str">
        <f>DVC!B4</f>
        <v>Megan Dietrich</v>
      </c>
      <c r="C3" t="str">
        <f>DVC!C4</f>
        <v>DVC</v>
      </c>
      <c r="D3">
        <f>DVC!D4</f>
        <v>25</v>
      </c>
      <c r="E3">
        <f>DVC!E4</f>
        <v>85</v>
      </c>
      <c r="F3">
        <f>DVC!F4</f>
        <v>25</v>
      </c>
      <c r="G3">
        <f>DVC!G4</f>
        <v>52</v>
      </c>
      <c r="H3" s="8">
        <f t="shared" ref="H3:H36" si="0">E3/D3</f>
        <v>3.4</v>
      </c>
      <c r="I3" s="8">
        <f t="shared" ref="I3:I36" si="1">F3/D3</f>
        <v>1</v>
      </c>
      <c r="J3" s="8">
        <f t="shared" ref="J3:J36" si="2">G3/D3</f>
        <v>2.08</v>
      </c>
    </row>
    <row r="4" spans="1:10" x14ac:dyDescent="0.2">
      <c r="A4">
        <f>DVC!A5</f>
        <v>4</v>
      </c>
      <c r="B4" t="str">
        <f>DVC!B5</f>
        <v>Jackie Carlisle</v>
      </c>
      <c r="C4" t="str">
        <f>DVC!C5</f>
        <v>DVC</v>
      </c>
      <c r="D4">
        <f>DVC!D5</f>
        <v>16</v>
      </c>
      <c r="E4">
        <f>DVC!E5</f>
        <v>12</v>
      </c>
      <c r="F4">
        <f>DVC!F5</f>
        <v>8</v>
      </c>
      <c r="G4">
        <f>DVC!G5</f>
        <v>8</v>
      </c>
      <c r="H4" s="8">
        <f t="shared" si="0"/>
        <v>0.75</v>
      </c>
      <c r="I4" s="8">
        <f t="shared" si="1"/>
        <v>0.5</v>
      </c>
      <c r="J4" s="8">
        <f t="shared" si="2"/>
        <v>0.5</v>
      </c>
    </row>
    <row r="5" spans="1:10" x14ac:dyDescent="0.2">
      <c r="A5">
        <f>DVC!A6</f>
        <v>5</v>
      </c>
      <c r="B5" t="str">
        <f>DVC!B6</f>
        <v>Ruby Personius</v>
      </c>
      <c r="C5" t="str">
        <f>DVC!C6</f>
        <v>DVC</v>
      </c>
      <c r="D5">
        <f>DVC!D6</f>
        <v>25</v>
      </c>
      <c r="E5">
        <f>DVC!E6</f>
        <v>34</v>
      </c>
      <c r="F5">
        <f>DVC!F6</f>
        <v>26</v>
      </c>
      <c r="G5">
        <f>DVC!G6</f>
        <v>17</v>
      </c>
      <c r="H5" s="8">
        <f t="shared" si="0"/>
        <v>1.36</v>
      </c>
      <c r="I5" s="8">
        <f t="shared" si="1"/>
        <v>1.04</v>
      </c>
      <c r="J5" s="8">
        <f t="shared" si="2"/>
        <v>0.68</v>
      </c>
    </row>
    <row r="6" spans="1:10" x14ac:dyDescent="0.2">
      <c r="A6">
        <f>DVC!A7</f>
        <v>6</v>
      </c>
      <c r="B6" t="str">
        <f>DVC!B7</f>
        <v>Zoe Fredette</v>
      </c>
      <c r="C6" t="str">
        <f>DVC!C7</f>
        <v>DVC</v>
      </c>
      <c r="D6">
        <f>DVC!D7</f>
        <v>21</v>
      </c>
      <c r="E6">
        <f>DVC!E7</f>
        <v>16</v>
      </c>
      <c r="F6">
        <f>DVC!F7</f>
        <v>2</v>
      </c>
      <c r="G6">
        <f>DVC!G7</f>
        <v>10</v>
      </c>
      <c r="H6" s="8">
        <f t="shared" si="0"/>
        <v>0.76190476190476186</v>
      </c>
      <c r="I6" s="8">
        <f t="shared" si="1"/>
        <v>9.5238095238095233E-2</v>
      </c>
      <c r="J6" s="8">
        <f t="shared" si="2"/>
        <v>0.47619047619047616</v>
      </c>
    </row>
    <row r="7" spans="1:10" x14ac:dyDescent="0.2">
      <c r="A7">
        <f>DVC!A8</f>
        <v>7</v>
      </c>
      <c r="B7" t="str">
        <f>DVC!B8</f>
        <v>Sarah Ward</v>
      </c>
      <c r="C7" t="str">
        <f>DVC!C8</f>
        <v>DVC</v>
      </c>
      <c r="D7">
        <f>DVC!D8</f>
        <v>25</v>
      </c>
      <c r="E7">
        <f>DVC!E8</f>
        <v>33</v>
      </c>
      <c r="F7">
        <f>DVC!F8</f>
        <v>19</v>
      </c>
      <c r="G7">
        <f>DVC!G8</f>
        <v>15</v>
      </c>
      <c r="H7" s="8">
        <f t="shared" si="0"/>
        <v>1.32</v>
      </c>
      <c r="I7" s="8">
        <f t="shared" si="1"/>
        <v>0.76</v>
      </c>
      <c r="J7" s="8">
        <f t="shared" si="2"/>
        <v>0.6</v>
      </c>
    </row>
    <row r="8" spans="1:10" x14ac:dyDescent="0.2">
      <c r="A8">
        <f>DVC!A9</f>
        <v>8</v>
      </c>
      <c r="B8" t="str">
        <f>DVC!B9</f>
        <v>Hannah Dillon</v>
      </c>
      <c r="C8" t="str">
        <f>DVC!C9</f>
        <v>DVC</v>
      </c>
      <c r="D8">
        <f>DVC!D9</f>
        <v>25</v>
      </c>
      <c r="E8">
        <f>DVC!E9</f>
        <v>59</v>
      </c>
      <c r="F8">
        <f>DVC!F9</f>
        <v>7</v>
      </c>
      <c r="G8">
        <f>DVC!G9</f>
        <v>24</v>
      </c>
      <c r="H8" s="8">
        <f t="shared" si="0"/>
        <v>2.36</v>
      </c>
      <c r="I8" s="8">
        <f t="shared" si="1"/>
        <v>0.28000000000000003</v>
      </c>
      <c r="J8" s="8">
        <f t="shared" si="2"/>
        <v>0.96</v>
      </c>
    </row>
    <row r="9" spans="1:10" x14ac:dyDescent="0.2">
      <c r="A9">
        <f>DVC!A11</f>
        <v>10</v>
      </c>
      <c r="B9" t="str">
        <f>DVC!B11</f>
        <v>Charlotte Demoulin</v>
      </c>
      <c r="C9" t="str">
        <f>DVC!C11</f>
        <v>DVC</v>
      </c>
      <c r="D9">
        <f>DVC!D11</f>
        <v>25</v>
      </c>
      <c r="E9">
        <f>DVC!E11</f>
        <v>52</v>
      </c>
      <c r="F9">
        <f>DVC!F11</f>
        <v>46</v>
      </c>
      <c r="G9">
        <f>DVC!G11</f>
        <v>13</v>
      </c>
      <c r="H9" s="8">
        <f t="shared" si="0"/>
        <v>2.08</v>
      </c>
      <c r="I9" s="8">
        <f t="shared" si="1"/>
        <v>1.84</v>
      </c>
      <c r="J9" s="8">
        <f t="shared" si="2"/>
        <v>0.52</v>
      </c>
    </row>
    <row r="10" spans="1:10" x14ac:dyDescent="0.2">
      <c r="A10">
        <f>DVC!A12</f>
        <v>11</v>
      </c>
      <c r="B10" t="str">
        <f>DVC!B12</f>
        <v>Julia Mes</v>
      </c>
      <c r="C10" t="str">
        <f>DVC!C12</f>
        <v>DVC</v>
      </c>
      <c r="D10">
        <f>DVC!D12</f>
        <v>17</v>
      </c>
      <c r="E10">
        <f>DVC!E12</f>
        <v>13</v>
      </c>
      <c r="F10">
        <f>DVC!F12</f>
        <v>2</v>
      </c>
      <c r="G10">
        <f>DVC!G12</f>
        <v>8</v>
      </c>
      <c r="H10" s="8">
        <f t="shared" si="0"/>
        <v>0.76470588235294112</v>
      </c>
      <c r="I10" s="8">
        <f t="shared" si="1"/>
        <v>0.11764705882352941</v>
      </c>
      <c r="J10" s="8">
        <f t="shared" si="2"/>
        <v>0.47058823529411764</v>
      </c>
    </row>
    <row r="11" spans="1:10" x14ac:dyDescent="0.2">
      <c r="A11">
        <f>DVC!A13</f>
        <v>12</v>
      </c>
      <c r="B11" t="str">
        <f>DVC!B13</f>
        <v>Jasmine Dickerson</v>
      </c>
      <c r="C11" t="str">
        <f>DVC!C13</f>
        <v>DVC</v>
      </c>
      <c r="D11">
        <f>DVC!D13</f>
        <v>0</v>
      </c>
      <c r="E11">
        <f>DVC!E13</f>
        <v>0</v>
      </c>
      <c r="F11">
        <f>DVC!F13</f>
        <v>0</v>
      </c>
      <c r="G11">
        <f>DVC!G13</f>
        <v>0</v>
      </c>
      <c r="H11" s="8" t="e">
        <f t="shared" si="0"/>
        <v>#DIV/0!</v>
      </c>
      <c r="I11" s="8" t="e">
        <f t="shared" si="1"/>
        <v>#DIV/0!</v>
      </c>
      <c r="J11" s="8" t="e">
        <f t="shared" si="2"/>
        <v>#DIV/0!</v>
      </c>
    </row>
    <row r="12" spans="1:10" x14ac:dyDescent="0.2">
      <c r="A12">
        <f>DVC!A14</f>
        <v>13</v>
      </c>
      <c r="B12" t="str">
        <f>DVC!B14</f>
        <v>Caroline Lovett</v>
      </c>
      <c r="C12" t="str">
        <f>DVC!C14</f>
        <v>DVC</v>
      </c>
      <c r="D12">
        <f>DVC!D14</f>
        <v>20</v>
      </c>
      <c r="E12">
        <f>DVC!E14</f>
        <v>16</v>
      </c>
      <c r="F12">
        <f>DVC!F14</f>
        <v>3</v>
      </c>
      <c r="G12">
        <f>DVC!G14</f>
        <v>5</v>
      </c>
      <c r="H12" s="8">
        <f t="shared" si="0"/>
        <v>0.8</v>
      </c>
      <c r="I12" s="8">
        <f t="shared" si="1"/>
        <v>0.15</v>
      </c>
      <c r="J12" s="8">
        <f t="shared" si="2"/>
        <v>0.25</v>
      </c>
    </row>
    <row r="13" spans="1:10" x14ac:dyDescent="0.2">
      <c r="A13">
        <f>DVC!A15</f>
        <v>14</v>
      </c>
      <c r="B13" t="str">
        <f>DVC!B15</f>
        <v>Courtney Railton</v>
      </c>
      <c r="C13" t="str">
        <f>DVC!C15</f>
        <v>DVC</v>
      </c>
      <c r="D13">
        <f>DVC!D15</f>
        <v>20</v>
      </c>
      <c r="E13">
        <f>DVC!E15</f>
        <v>13</v>
      </c>
      <c r="F13">
        <f>DVC!F15</f>
        <v>2</v>
      </c>
      <c r="G13">
        <f>DVC!G15</f>
        <v>2</v>
      </c>
      <c r="H13" s="8">
        <f t="shared" si="0"/>
        <v>0.65</v>
      </c>
      <c r="I13" s="8">
        <f t="shared" si="1"/>
        <v>0.1</v>
      </c>
      <c r="J13" s="8">
        <f t="shared" si="2"/>
        <v>0.1</v>
      </c>
    </row>
    <row r="14" spans="1:10" x14ac:dyDescent="0.2">
      <c r="A14">
        <f>DVC!A16</f>
        <v>15</v>
      </c>
      <c r="B14" t="str">
        <f>DVC!B16</f>
        <v>Beverly Ayers</v>
      </c>
      <c r="C14" t="str">
        <f>DVC!C16</f>
        <v>DVC</v>
      </c>
      <c r="D14">
        <f>DVC!D16</f>
        <v>25</v>
      </c>
      <c r="E14">
        <f>DVC!E16</f>
        <v>29</v>
      </c>
      <c r="F14">
        <f>DVC!F16</f>
        <v>16</v>
      </c>
      <c r="G14">
        <f>DVC!G16</f>
        <v>33</v>
      </c>
      <c r="H14" s="8">
        <f t="shared" si="0"/>
        <v>1.1599999999999999</v>
      </c>
      <c r="I14" s="8">
        <f t="shared" si="1"/>
        <v>0.64</v>
      </c>
      <c r="J14" s="8">
        <f t="shared" si="2"/>
        <v>1.32</v>
      </c>
    </row>
    <row r="15" spans="1:10" x14ac:dyDescent="0.2">
      <c r="A15">
        <f>DVC!A18</f>
        <v>17</v>
      </c>
      <c r="B15" t="str">
        <f>DVC!B18</f>
        <v>Katie Van Tuyl</v>
      </c>
      <c r="C15" t="str">
        <f>DVC!C18</f>
        <v>DVC</v>
      </c>
      <c r="D15">
        <f>DVC!D18</f>
        <v>2</v>
      </c>
      <c r="E15">
        <f>DVC!E18</f>
        <v>0</v>
      </c>
      <c r="F15">
        <f>DVC!F18</f>
        <v>1</v>
      </c>
      <c r="G15">
        <f>DVC!G18</f>
        <v>1</v>
      </c>
      <c r="H15" s="8">
        <f t="shared" si="0"/>
        <v>0</v>
      </c>
      <c r="I15" s="8">
        <f t="shared" si="1"/>
        <v>0.5</v>
      </c>
      <c r="J15" s="8">
        <f t="shared" si="2"/>
        <v>0.5</v>
      </c>
    </row>
    <row r="16" spans="1:10" x14ac:dyDescent="0.2">
      <c r="A16">
        <f>Fresno!A4</f>
        <v>2</v>
      </c>
      <c r="B16" t="str">
        <f>Fresno!B4</f>
        <v>Athena Keobounnam</v>
      </c>
      <c r="C16" t="str">
        <f>Fresno!C4</f>
        <v>FCC</v>
      </c>
      <c r="D16">
        <f>Fresno!D4</f>
        <v>22</v>
      </c>
      <c r="E16">
        <f>Fresno!E4</f>
        <v>44</v>
      </c>
      <c r="F16">
        <f>Fresno!F4</f>
        <v>0</v>
      </c>
      <c r="G16">
        <f>Fresno!G4</f>
        <v>1</v>
      </c>
      <c r="H16" s="8">
        <f t="shared" si="0"/>
        <v>2</v>
      </c>
      <c r="I16" s="8">
        <f t="shared" si="1"/>
        <v>0</v>
      </c>
      <c r="J16" s="8">
        <f t="shared" si="2"/>
        <v>4.5454545454545456E-2</v>
      </c>
    </row>
    <row r="17" spans="1:10" x14ac:dyDescent="0.2">
      <c r="A17">
        <f>Fresno!A5</f>
        <v>3</v>
      </c>
      <c r="B17" t="str">
        <f>Fresno!B5</f>
        <v>Saylene Servin</v>
      </c>
      <c r="C17" t="str">
        <f>Fresno!C5</f>
        <v>FCC</v>
      </c>
      <c r="D17">
        <f>Fresno!D5</f>
        <v>22</v>
      </c>
      <c r="E17">
        <f>Fresno!E5</f>
        <v>22</v>
      </c>
      <c r="F17">
        <f>Fresno!F5</f>
        <v>8</v>
      </c>
      <c r="G17">
        <f>Fresno!G5</f>
        <v>2</v>
      </c>
      <c r="H17" s="8">
        <f t="shared" si="0"/>
        <v>1</v>
      </c>
      <c r="I17" s="8">
        <f t="shared" si="1"/>
        <v>0.36363636363636365</v>
      </c>
      <c r="J17" s="8">
        <f t="shared" si="2"/>
        <v>9.0909090909090912E-2</v>
      </c>
    </row>
    <row r="18" spans="1:10" x14ac:dyDescent="0.2">
      <c r="A18">
        <f>Fresno!A6</f>
        <v>4</v>
      </c>
      <c r="B18" t="str">
        <f>Fresno!B6</f>
        <v>Paige Powers</v>
      </c>
      <c r="C18" t="str">
        <f>Fresno!C6</f>
        <v>FCC</v>
      </c>
      <c r="D18">
        <f>Fresno!D6</f>
        <v>22</v>
      </c>
      <c r="E18">
        <f>Fresno!E6</f>
        <v>3</v>
      </c>
      <c r="F18">
        <f>Fresno!F6</f>
        <v>0</v>
      </c>
      <c r="G18">
        <f>Fresno!G6</f>
        <v>1</v>
      </c>
      <c r="H18" s="8">
        <f t="shared" si="0"/>
        <v>0.13636363636363635</v>
      </c>
      <c r="I18" s="8">
        <f t="shared" si="1"/>
        <v>0</v>
      </c>
      <c r="J18" s="8">
        <f t="shared" si="2"/>
        <v>4.5454545454545456E-2</v>
      </c>
    </row>
    <row r="19" spans="1:10" x14ac:dyDescent="0.2">
      <c r="A19">
        <f>Fresno!A7</f>
        <v>5</v>
      </c>
      <c r="B19" t="str">
        <f>Fresno!B7</f>
        <v>Daniell Mask</v>
      </c>
      <c r="C19" t="str">
        <f>Fresno!C7</f>
        <v>FCC</v>
      </c>
      <c r="D19">
        <f>Fresno!D7</f>
        <v>16</v>
      </c>
      <c r="E19">
        <f>Fresno!E7</f>
        <v>6</v>
      </c>
      <c r="F19">
        <f>Fresno!F7</f>
        <v>5</v>
      </c>
      <c r="G19">
        <f>Fresno!G7</f>
        <v>6</v>
      </c>
      <c r="H19" s="8">
        <f t="shared" si="0"/>
        <v>0.375</v>
      </c>
      <c r="I19" s="8">
        <f t="shared" si="1"/>
        <v>0.3125</v>
      </c>
      <c r="J19" s="8">
        <f t="shared" si="2"/>
        <v>0.375</v>
      </c>
    </row>
    <row r="20" spans="1:10" x14ac:dyDescent="0.2">
      <c r="A20">
        <f>Fresno!A8</f>
        <v>6</v>
      </c>
      <c r="B20" t="str">
        <f>Fresno!B8</f>
        <v>Ashlee Gibbs</v>
      </c>
      <c r="C20" t="str">
        <f>Fresno!C8</f>
        <v>FCC</v>
      </c>
      <c r="D20">
        <f>Fresno!D8</f>
        <v>19</v>
      </c>
      <c r="E20">
        <f>Fresno!E8</f>
        <v>43</v>
      </c>
      <c r="F20">
        <f>Fresno!F8</f>
        <v>0</v>
      </c>
      <c r="G20">
        <f>Fresno!G8</f>
        <v>1</v>
      </c>
      <c r="H20" s="8">
        <f t="shared" si="0"/>
        <v>2.263157894736842</v>
      </c>
      <c r="I20" s="8">
        <f t="shared" si="1"/>
        <v>0</v>
      </c>
      <c r="J20" s="8">
        <f t="shared" si="2"/>
        <v>5.2631578947368418E-2</v>
      </c>
    </row>
    <row r="21" spans="1:10" x14ac:dyDescent="0.2">
      <c r="A21">
        <f>Fresno!A9</f>
        <v>7</v>
      </c>
      <c r="B21" t="str">
        <f>Fresno!B9</f>
        <v>Elizabeth Tornero</v>
      </c>
      <c r="C21" t="str">
        <f>Fresno!C9</f>
        <v>FCC</v>
      </c>
      <c r="D21">
        <f>Fresno!D9</f>
        <v>21</v>
      </c>
      <c r="E21">
        <f>Fresno!E9</f>
        <v>9</v>
      </c>
      <c r="F21">
        <f>Fresno!F9</f>
        <v>0</v>
      </c>
      <c r="G21">
        <f>Fresno!G9</f>
        <v>0</v>
      </c>
      <c r="H21" s="8">
        <f t="shared" si="0"/>
        <v>0.42857142857142855</v>
      </c>
      <c r="I21" s="8">
        <f t="shared" si="1"/>
        <v>0</v>
      </c>
      <c r="J21" s="8">
        <f t="shared" si="2"/>
        <v>0</v>
      </c>
    </row>
    <row r="22" spans="1:10" x14ac:dyDescent="0.2">
      <c r="A22">
        <f>Fresno!A10</f>
        <v>10</v>
      </c>
      <c r="B22" t="str">
        <f>Fresno!B10</f>
        <v>Cypress Lealaimatafao</v>
      </c>
      <c r="C22" t="str">
        <f>Fresno!C10</f>
        <v>FCC</v>
      </c>
      <c r="D22">
        <f>Fresno!D10</f>
        <v>17</v>
      </c>
      <c r="E22">
        <f>Fresno!E10</f>
        <v>6</v>
      </c>
      <c r="F22">
        <f>Fresno!F10</f>
        <v>0</v>
      </c>
      <c r="G22">
        <f>Fresno!G10</f>
        <v>0</v>
      </c>
      <c r="H22" s="8">
        <f t="shared" si="0"/>
        <v>0.35294117647058826</v>
      </c>
      <c r="I22" s="8">
        <f t="shared" si="1"/>
        <v>0</v>
      </c>
      <c r="J22" s="8">
        <f t="shared" si="2"/>
        <v>0</v>
      </c>
    </row>
    <row r="23" spans="1:10" x14ac:dyDescent="0.2">
      <c r="A23">
        <f>Fresno!A11</f>
        <v>13</v>
      </c>
      <c r="B23" t="str">
        <f>Fresno!B11</f>
        <v>Kylie Gill</v>
      </c>
      <c r="C23" t="str">
        <f>Fresno!C11</f>
        <v>FCC</v>
      </c>
      <c r="D23">
        <f>Fresno!D11</f>
        <v>22</v>
      </c>
      <c r="E23">
        <f>Fresno!E11</f>
        <v>18</v>
      </c>
      <c r="F23">
        <f>Fresno!F11</f>
        <v>2</v>
      </c>
      <c r="G23">
        <f>Fresno!G11</f>
        <v>2</v>
      </c>
      <c r="H23" s="8">
        <f t="shared" si="0"/>
        <v>0.81818181818181823</v>
      </c>
      <c r="I23" s="8">
        <f t="shared" si="1"/>
        <v>9.0909090909090912E-2</v>
      </c>
      <c r="J23" s="8">
        <f t="shared" si="2"/>
        <v>9.0909090909090912E-2</v>
      </c>
    </row>
    <row r="24" spans="1:10" x14ac:dyDescent="0.2">
      <c r="A24">
        <f>Fresno!A12</f>
        <v>15</v>
      </c>
      <c r="B24" t="str">
        <f>Fresno!B12</f>
        <v>Kallee Olivas</v>
      </c>
      <c r="C24" t="str">
        <f>Fresno!C12</f>
        <v>FCC</v>
      </c>
      <c r="D24">
        <f>Fresno!D12</f>
        <v>22</v>
      </c>
      <c r="E24">
        <f>Fresno!E12</f>
        <v>70</v>
      </c>
      <c r="F24">
        <f>Fresno!F12</f>
        <v>2</v>
      </c>
      <c r="G24">
        <f>Fresno!G12</f>
        <v>2</v>
      </c>
      <c r="H24" s="8">
        <f t="shared" si="0"/>
        <v>3.1818181818181817</v>
      </c>
      <c r="I24" s="8">
        <f t="shared" si="1"/>
        <v>9.0909090909090912E-2</v>
      </c>
      <c r="J24" s="8">
        <f t="shared" si="2"/>
        <v>9.0909090909090912E-2</v>
      </c>
    </row>
    <row r="25" spans="1:10" x14ac:dyDescent="0.2">
      <c r="A25">
        <f>Fresno!A13</f>
        <v>22</v>
      </c>
      <c r="B25" t="str">
        <f>Fresno!B13</f>
        <v>Emily Pratt</v>
      </c>
      <c r="C25" t="str">
        <f>Fresno!C13</f>
        <v>FCC</v>
      </c>
      <c r="D25">
        <f>Fresno!D13</f>
        <v>22</v>
      </c>
      <c r="E25">
        <f>Fresno!E13</f>
        <v>19</v>
      </c>
      <c r="F25">
        <f>Fresno!F13</f>
        <v>0</v>
      </c>
      <c r="G25">
        <f>Fresno!G13</f>
        <v>1</v>
      </c>
      <c r="H25" s="8">
        <f t="shared" si="0"/>
        <v>0.86363636363636365</v>
      </c>
      <c r="I25" s="8">
        <f t="shared" si="1"/>
        <v>0</v>
      </c>
      <c r="J25" s="8">
        <f t="shared" si="2"/>
        <v>4.5454545454545456E-2</v>
      </c>
    </row>
    <row r="26" spans="1:10" x14ac:dyDescent="0.2">
      <c r="A26">
        <f>Sierra!A3</f>
        <v>2</v>
      </c>
      <c r="B26" t="str">
        <f>Sierra!B3</f>
        <v>Alyssa Alvarez</v>
      </c>
      <c r="C26" t="str">
        <f>Sierra!C3</f>
        <v>Sierra</v>
      </c>
      <c r="D26">
        <f>Sierra!D3</f>
        <v>22</v>
      </c>
      <c r="E26">
        <f>Sierra!E3</f>
        <v>17</v>
      </c>
      <c r="F26">
        <f>Sierra!F3</f>
        <v>28</v>
      </c>
      <c r="G26">
        <f>Sierra!G3</f>
        <v>20</v>
      </c>
      <c r="H26" s="8">
        <f t="shared" si="0"/>
        <v>0.77272727272727271</v>
      </c>
      <c r="I26" s="8">
        <f t="shared" si="1"/>
        <v>1.2727272727272727</v>
      </c>
      <c r="J26" s="8">
        <f t="shared" si="2"/>
        <v>0.90909090909090906</v>
      </c>
    </row>
    <row r="27" spans="1:10" x14ac:dyDescent="0.2">
      <c r="A27">
        <f>Sierra!A4</f>
        <v>3</v>
      </c>
      <c r="B27" t="str">
        <f>Sierra!B4</f>
        <v>Alexa Negrete</v>
      </c>
      <c r="C27" t="str">
        <f>Sierra!C4</f>
        <v>Sierra</v>
      </c>
      <c r="D27">
        <f>Sierra!D4</f>
        <v>22</v>
      </c>
      <c r="E27">
        <f>Sierra!E4</f>
        <v>41</v>
      </c>
      <c r="F27">
        <f>Sierra!F4</f>
        <v>18</v>
      </c>
      <c r="G27">
        <f>Sierra!G4</f>
        <v>23</v>
      </c>
      <c r="H27" s="8">
        <f t="shared" si="0"/>
        <v>1.8636363636363635</v>
      </c>
      <c r="I27" s="8">
        <f t="shared" si="1"/>
        <v>0.81818181818181823</v>
      </c>
      <c r="J27" s="8">
        <f t="shared" si="2"/>
        <v>1.0454545454545454</v>
      </c>
    </row>
    <row r="28" spans="1:10" x14ac:dyDescent="0.2">
      <c r="A28">
        <f>Sierra!A5</f>
        <v>4</v>
      </c>
      <c r="B28" t="str">
        <f>Sierra!B5</f>
        <v>Hannah Frech</v>
      </c>
      <c r="C28" t="str">
        <f>Sierra!C5</f>
        <v>Sierra</v>
      </c>
      <c r="D28">
        <f>Sierra!D5</f>
        <v>22</v>
      </c>
      <c r="E28">
        <f>Sierra!E5</f>
        <v>39</v>
      </c>
      <c r="F28">
        <f>Sierra!F5</f>
        <v>23</v>
      </c>
      <c r="G28">
        <f>Sierra!G5</f>
        <v>26</v>
      </c>
      <c r="H28" s="8">
        <f t="shared" si="0"/>
        <v>1.7727272727272727</v>
      </c>
      <c r="I28" s="8">
        <f t="shared" si="1"/>
        <v>1.0454545454545454</v>
      </c>
      <c r="J28" s="8">
        <f t="shared" si="2"/>
        <v>1.1818181818181819</v>
      </c>
    </row>
    <row r="29" spans="1:10" x14ac:dyDescent="0.2">
      <c r="A29">
        <f>Sierra!A6</f>
        <v>5</v>
      </c>
      <c r="B29" t="str">
        <f>Sierra!B6</f>
        <v>Natalie Allin</v>
      </c>
      <c r="C29" t="str">
        <f>Sierra!C6</f>
        <v>Sierra</v>
      </c>
      <c r="D29">
        <f>Sierra!D6</f>
        <v>15</v>
      </c>
      <c r="E29">
        <f>Sierra!E6</f>
        <v>0</v>
      </c>
      <c r="F29">
        <f>Sierra!F6</f>
        <v>5</v>
      </c>
      <c r="G29">
        <f>Sierra!G6</f>
        <v>14</v>
      </c>
      <c r="H29" s="8">
        <f t="shared" si="0"/>
        <v>0</v>
      </c>
      <c r="I29" s="8">
        <f t="shared" si="1"/>
        <v>0.33333333333333331</v>
      </c>
      <c r="J29" s="8">
        <f t="shared" si="2"/>
        <v>0.93333333333333335</v>
      </c>
    </row>
    <row r="30" spans="1:10" x14ac:dyDescent="0.2">
      <c r="A30">
        <f>Sierra!A7</f>
        <v>8</v>
      </c>
      <c r="B30" t="str">
        <f>Sierra!B7</f>
        <v>Brittney Hemphill</v>
      </c>
      <c r="C30" t="str">
        <f>Sierra!C7</f>
        <v>Sierra</v>
      </c>
      <c r="D30">
        <f>Sierra!D7</f>
        <v>22</v>
      </c>
      <c r="E30">
        <f>Sierra!E7</f>
        <v>4</v>
      </c>
      <c r="F30">
        <f>Sierra!F7</f>
        <v>5</v>
      </c>
      <c r="G30">
        <f>Sierra!G7</f>
        <v>4</v>
      </c>
      <c r="H30" s="8">
        <f t="shared" si="0"/>
        <v>0.18181818181818182</v>
      </c>
      <c r="I30" s="8">
        <f t="shared" si="1"/>
        <v>0.22727272727272727</v>
      </c>
      <c r="J30" s="8">
        <f t="shared" si="2"/>
        <v>0.18181818181818182</v>
      </c>
    </row>
    <row r="31" spans="1:10" x14ac:dyDescent="0.2">
      <c r="A31">
        <f>Sierra!A8</f>
        <v>10</v>
      </c>
      <c r="B31" t="str">
        <f>Sierra!B8</f>
        <v>Katy Suggs</v>
      </c>
      <c r="C31" t="str">
        <f>Sierra!C8</f>
        <v>Sierra</v>
      </c>
      <c r="D31">
        <f>Sierra!D8</f>
        <v>22</v>
      </c>
      <c r="E31">
        <f>Sierra!E8</f>
        <v>5</v>
      </c>
      <c r="F31">
        <f>Sierra!F8</f>
        <v>7</v>
      </c>
      <c r="G31">
        <f>Sierra!G8</f>
        <v>12</v>
      </c>
      <c r="H31" s="8">
        <f t="shared" si="0"/>
        <v>0.22727272727272727</v>
      </c>
      <c r="I31" s="8">
        <f t="shared" si="1"/>
        <v>0.31818181818181818</v>
      </c>
      <c r="J31" s="8">
        <f t="shared" si="2"/>
        <v>0.54545454545454541</v>
      </c>
    </row>
    <row r="32" spans="1:10" x14ac:dyDescent="0.2">
      <c r="A32">
        <f>Sierra!A9</f>
        <v>13</v>
      </c>
      <c r="B32" t="str">
        <f>Sierra!B9</f>
        <v>Alexis Williams</v>
      </c>
      <c r="C32" t="str">
        <f>Sierra!C9</f>
        <v>Sierra</v>
      </c>
      <c r="D32">
        <f>Sierra!D9</f>
        <v>22</v>
      </c>
      <c r="E32">
        <f>Sierra!E9</f>
        <v>14</v>
      </c>
      <c r="F32">
        <f>Sierra!F9</f>
        <v>17</v>
      </c>
      <c r="G32">
        <f>Sierra!G9</f>
        <v>28</v>
      </c>
      <c r="H32" s="8">
        <f t="shared" si="0"/>
        <v>0.63636363636363635</v>
      </c>
      <c r="I32" s="8">
        <f t="shared" si="1"/>
        <v>0.77272727272727271</v>
      </c>
      <c r="J32" s="8">
        <f t="shared" si="2"/>
        <v>1.2727272727272727</v>
      </c>
    </row>
    <row r="33" spans="1:10" x14ac:dyDescent="0.2">
      <c r="A33">
        <f>Sierra!A10</f>
        <v>14</v>
      </c>
      <c r="B33" t="str">
        <f>Sierra!B10</f>
        <v>Dennae Wiecyznski</v>
      </c>
      <c r="C33" t="str">
        <f>Sierra!C10</f>
        <v>Sierra</v>
      </c>
      <c r="D33">
        <f>Sierra!D10</f>
        <v>22</v>
      </c>
      <c r="E33">
        <f>Sierra!E10</f>
        <v>35</v>
      </c>
      <c r="F33">
        <f>Sierra!F10</f>
        <v>7</v>
      </c>
      <c r="G33">
        <f>Sierra!G10</f>
        <v>21</v>
      </c>
      <c r="H33" s="8">
        <f t="shared" si="0"/>
        <v>1.5909090909090908</v>
      </c>
      <c r="I33" s="8">
        <f t="shared" si="1"/>
        <v>0.31818181818181818</v>
      </c>
      <c r="J33" s="8">
        <f t="shared" si="2"/>
        <v>0.95454545454545459</v>
      </c>
    </row>
    <row r="34" spans="1:10" x14ac:dyDescent="0.2">
      <c r="A34">
        <f>Sierra!A11</f>
        <v>15</v>
      </c>
      <c r="B34" t="str">
        <f>Sierra!B11</f>
        <v>Shelby Parker</v>
      </c>
      <c r="C34" t="str">
        <f>Sierra!C11</f>
        <v>Sierra</v>
      </c>
      <c r="D34">
        <f>Sierra!D11</f>
        <v>22</v>
      </c>
      <c r="E34">
        <f>Sierra!E11</f>
        <v>45</v>
      </c>
      <c r="F34">
        <f>Sierra!F11</f>
        <v>17</v>
      </c>
      <c r="G34">
        <f>Sierra!G11</f>
        <v>19</v>
      </c>
      <c r="H34" s="8">
        <f t="shared" si="0"/>
        <v>2.0454545454545454</v>
      </c>
      <c r="I34" s="8">
        <f t="shared" si="1"/>
        <v>0.77272727272727271</v>
      </c>
      <c r="J34" s="8">
        <f t="shared" si="2"/>
        <v>0.86363636363636365</v>
      </c>
    </row>
    <row r="35" spans="1:10" x14ac:dyDescent="0.2">
      <c r="A35">
        <f>Sierra!A12</f>
        <v>16</v>
      </c>
      <c r="B35" t="str">
        <f>Sierra!B12</f>
        <v>Sydnee Chambers</v>
      </c>
      <c r="C35" t="str">
        <f>Sierra!C12</f>
        <v>Sierra</v>
      </c>
      <c r="D35">
        <f>Sierra!D12</f>
        <v>19</v>
      </c>
      <c r="E35">
        <f>Sierra!E12</f>
        <v>34</v>
      </c>
      <c r="F35">
        <f>Sierra!F12</f>
        <v>11</v>
      </c>
      <c r="G35">
        <f>Sierra!G12</f>
        <v>11</v>
      </c>
      <c r="H35" s="8">
        <f t="shared" si="0"/>
        <v>1.7894736842105263</v>
      </c>
      <c r="I35" s="8">
        <f t="shared" si="1"/>
        <v>0.57894736842105265</v>
      </c>
      <c r="J35" s="8">
        <f t="shared" si="2"/>
        <v>0.57894736842105265</v>
      </c>
    </row>
    <row r="36" spans="1:10" x14ac:dyDescent="0.2">
      <c r="A36">
        <f>Sierra!A13</f>
        <v>21</v>
      </c>
      <c r="B36" t="str">
        <f>Sierra!B13</f>
        <v>Elise Welch</v>
      </c>
      <c r="C36" t="str">
        <f>Sierra!C13</f>
        <v>Sierra</v>
      </c>
      <c r="D36">
        <f>Sierra!D13</f>
        <v>22</v>
      </c>
      <c r="E36">
        <f>Sierra!E13</f>
        <v>6</v>
      </c>
      <c r="F36">
        <f>Sierra!F13</f>
        <v>6</v>
      </c>
      <c r="G36">
        <f>Sierra!G13</f>
        <v>21</v>
      </c>
      <c r="H36" s="8">
        <f t="shared" si="0"/>
        <v>0.27272727272727271</v>
      </c>
      <c r="I36" s="8">
        <f t="shared" si="1"/>
        <v>0.27272727272727271</v>
      </c>
      <c r="J36" s="8">
        <f t="shared" si="2"/>
        <v>0.95454545454545459</v>
      </c>
    </row>
    <row r="37" spans="1:10" x14ac:dyDescent="0.2">
      <c r="A37">
        <f>SJD!A3</f>
        <v>2</v>
      </c>
      <c r="B37" t="str">
        <f>SJD!B3</f>
        <v>Brittany Smith</v>
      </c>
      <c r="C37" t="str">
        <f>SJD!C3</f>
        <v>SJD</v>
      </c>
      <c r="D37">
        <f>SJD!D3</f>
        <v>28</v>
      </c>
      <c r="E37">
        <f>SJD!E3</f>
        <v>45</v>
      </c>
      <c r="F37">
        <f>SJD!F3</f>
        <v>7</v>
      </c>
      <c r="G37">
        <f>SJD!G3</f>
        <v>3</v>
      </c>
      <c r="H37" s="8">
        <f t="shared" ref="H37:H60" si="3">E37/D37</f>
        <v>1.6071428571428572</v>
      </c>
      <c r="I37" s="8">
        <f t="shared" ref="I37:I60" si="4">F37/E37</f>
        <v>0.15555555555555556</v>
      </c>
      <c r="J37" s="8">
        <f t="shared" ref="J37:J60" si="5">G37/F37</f>
        <v>0.42857142857142855</v>
      </c>
    </row>
    <row r="38" spans="1:10" x14ac:dyDescent="0.2">
      <c r="A38">
        <f>SJD!A4</f>
        <v>3</v>
      </c>
      <c r="B38" t="str">
        <f>SJD!B4</f>
        <v>Katelyn Traut</v>
      </c>
      <c r="C38" t="str">
        <f>SJD!C4</f>
        <v>SJD</v>
      </c>
      <c r="D38">
        <f>SJD!D4</f>
        <v>26</v>
      </c>
      <c r="E38">
        <f>SJD!E4</f>
        <v>19</v>
      </c>
      <c r="F38">
        <f>SJD!F4</f>
        <v>19</v>
      </c>
      <c r="G38">
        <f>SJD!G4</f>
        <v>23</v>
      </c>
      <c r="H38" s="8">
        <f t="shared" si="3"/>
        <v>0.73076923076923073</v>
      </c>
      <c r="I38" s="8">
        <f t="shared" si="4"/>
        <v>1</v>
      </c>
      <c r="J38" s="8">
        <f t="shared" si="5"/>
        <v>1.2105263157894737</v>
      </c>
    </row>
    <row r="39" spans="1:10" x14ac:dyDescent="0.2">
      <c r="A39">
        <f>SJD!A5</f>
        <v>4</v>
      </c>
      <c r="B39" t="str">
        <f>SJD!B5</f>
        <v>Madison Hulse</v>
      </c>
      <c r="C39" t="str">
        <f>SJD!C5</f>
        <v>SJD</v>
      </c>
      <c r="D39">
        <f>SJD!D5</f>
        <v>27</v>
      </c>
      <c r="E39">
        <f>SJD!E5</f>
        <v>20</v>
      </c>
      <c r="F39">
        <f>SJD!F5</f>
        <v>17</v>
      </c>
      <c r="G39">
        <f>SJD!G5</f>
        <v>9</v>
      </c>
      <c r="H39" s="8">
        <f t="shared" si="3"/>
        <v>0.7407407407407407</v>
      </c>
      <c r="I39" s="8">
        <f t="shared" si="4"/>
        <v>0.85</v>
      </c>
      <c r="J39" s="8">
        <f t="shared" si="5"/>
        <v>0.52941176470588236</v>
      </c>
    </row>
    <row r="40" spans="1:10" x14ac:dyDescent="0.2">
      <c r="A40">
        <f>SJD!A6</f>
        <v>5</v>
      </c>
      <c r="B40" t="str">
        <f>SJD!B6</f>
        <v>Cassidy Waters</v>
      </c>
      <c r="C40" t="str">
        <f>SJD!C6</f>
        <v>SJD</v>
      </c>
      <c r="D40">
        <f>SJD!D6</f>
        <v>28</v>
      </c>
      <c r="E40">
        <f>SJD!E6</f>
        <v>24</v>
      </c>
      <c r="F40">
        <f>SJD!F6</f>
        <v>27</v>
      </c>
      <c r="G40">
        <f>SJD!G6</f>
        <v>26</v>
      </c>
      <c r="H40" s="8">
        <f t="shared" si="3"/>
        <v>0.8571428571428571</v>
      </c>
      <c r="I40" s="8">
        <f t="shared" si="4"/>
        <v>1.125</v>
      </c>
      <c r="J40" s="8">
        <f t="shared" si="5"/>
        <v>0.96296296296296291</v>
      </c>
    </row>
    <row r="41" spans="1:10" x14ac:dyDescent="0.2">
      <c r="A41">
        <f>SJD!A7</f>
        <v>6</v>
      </c>
      <c r="B41" t="str">
        <f>SJD!B7</f>
        <v>Tahnee Trew</v>
      </c>
      <c r="C41" t="str">
        <f>SJD!C7</f>
        <v>SJD</v>
      </c>
      <c r="D41">
        <f>SJD!D7</f>
        <v>24</v>
      </c>
      <c r="E41">
        <f>SJD!E7</f>
        <v>19</v>
      </c>
      <c r="F41">
        <f>SJD!F7</f>
        <v>5</v>
      </c>
      <c r="G41">
        <f>SJD!G7</f>
        <v>9</v>
      </c>
      <c r="H41" s="8">
        <f t="shared" si="3"/>
        <v>0.79166666666666663</v>
      </c>
      <c r="I41" s="8">
        <f t="shared" si="4"/>
        <v>0.26315789473684209</v>
      </c>
      <c r="J41" s="8">
        <f t="shared" si="5"/>
        <v>1.8</v>
      </c>
    </row>
    <row r="42" spans="1:10" x14ac:dyDescent="0.2">
      <c r="A42">
        <f>SJD!A8</f>
        <v>7</v>
      </c>
      <c r="B42" t="str">
        <f>SJD!B8</f>
        <v>Molly Bria</v>
      </c>
      <c r="C42" t="str">
        <f>SJD!C8</f>
        <v>SJD</v>
      </c>
      <c r="D42">
        <f>SJD!D8</f>
        <v>28</v>
      </c>
      <c r="E42">
        <f>SJD!E8</f>
        <v>25</v>
      </c>
      <c r="F42">
        <f>SJD!F8</f>
        <v>31</v>
      </c>
      <c r="G42">
        <f>SJD!G8</f>
        <v>31</v>
      </c>
      <c r="H42" s="8">
        <f t="shared" si="3"/>
        <v>0.8928571428571429</v>
      </c>
      <c r="I42" s="8">
        <f t="shared" si="4"/>
        <v>1.24</v>
      </c>
      <c r="J42" s="8">
        <f t="shared" si="5"/>
        <v>1</v>
      </c>
    </row>
    <row r="43" spans="1:10" x14ac:dyDescent="0.2">
      <c r="A43">
        <f>SJD!A9</f>
        <v>8</v>
      </c>
      <c r="B43" t="str">
        <f>SJD!B9</f>
        <v>Courtney Myers</v>
      </c>
      <c r="C43" t="str">
        <f>SJD!C9</f>
        <v>SJD</v>
      </c>
      <c r="D43">
        <f>SJD!D9</f>
        <v>8</v>
      </c>
      <c r="E43">
        <f>SJD!E9</f>
        <v>5</v>
      </c>
      <c r="F43">
        <f>SJD!F9</f>
        <v>0</v>
      </c>
      <c r="G43">
        <f>SJD!G9</f>
        <v>6</v>
      </c>
      <c r="H43" s="8">
        <f t="shared" si="3"/>
        <v>0.625</v>
      </c>
      <c r="I43" s="8">
        <f t="shared" si="4"/>
        <v>0</v>
      </c>
      <c r="J43" s="8" t="e">
        <f t="shared" si="5"/>
        <v>#DIV/0!</v>
      </c>
    </row>
    <row r="44" spans="1:10" x14ac:dyDescent="0.2">
      <c r="A44">
        <f>SJD!A10</f>
        <v>9</v>
      </c>
      <c r="B44" t="str">
        <f>SJD!B10</f>
        <v>Katelyn Stewart</v>
      </c>
      <c r="C44" t="str">
        <f>SJD!C10</f>
        <v>SJD</v>
      </c>
      <c r="D44">
        <f>SJD!D10</f>
        <v>12</v>
      </c>
      <c r="E44">
        <f>SJD!E10</f>
        <v>4</v>
      </c>
      <c r="F44">
        <f>SJD!F10</f>
        <v>2</v>
      </c>
      <c r="G44">
        <f>SJD!G10</f>
        <v>4</v>
      </c>
      <c r="H44" s="8">
        <f t="shared" si="3"/>
        <v>0.33333333333333331</v>
      </c>
      <c r="I44" s="8">
        <f t="shared" si="4"/>
        <v>0.5</v>
      </c>
      <c r="J44" s="8">
        <f t="shared" si="5"/>
        <v>2</v>
      </c>
    </row>
    <row r="45" spans="1:10" x14ac:dyDescent="0.2">
      <c r="A45">
        <f>SJD!A11</f>
        <v>10</v>
      </c>
      <c r="B45" t="str">
        <f>SJD!B11</f>
        <v>Lauren Plunkett</v>
      </c>
      <c r="C45" t="str">
        <f>SJD!C11</f>
        <v>SJD</v>
      </c>
      <c r="D45">
        <f>SJD!D11</f>
        <v>28</v>
      </c>
      <c r="E45">
        <f>SJD!E11</f>
        <v>80</v>
      </c>
      <c r="F45">
        <f>SJD!F11</f>
        <v>40</v>
      </c>
      <c r="G45">
        <f>SJD!G11</f>
        <v>45</v>
      </c>
      <c r="H45" s="8">
        <f t="shared" si="3"/>
        <v>2.8571428571428572</v>
      </c>
      <c r="I45" s="8">
        <f t="shared" si="4"/>
        <v>0.5</v>
      </c>
      <c r="J45" s="8">
        <f t="shared" si="5"/>
        <v>1.125</v>
      </c>
    </row>
    <row r="46" spans="1:10" x14ac:dyDescent="0.2">
      <c r="A46">
        <f>SJD!A12</f>
        <v>11</v>
      </c>
      <c r="B46" t="str">
        <f>SJD!B12</f>
        <v>Dallyce Marglon</v>
      </c>
      <c r="C46" t="str">
        <f>SJD!C12</f>
        <v>SJD</v>
      </c>
      <c r="D46">
        <f>SJD!D12</f>
        <v>28</v>
      </c>
      <c r="E46">
        <f>SJD!E12</f>
        <v>28</v>
      </c>
      <c r="F46">
        <f>SJD!F12</f>
        <v>36</v>
      </c>
      <c r="G46">
        <f>SJD!G12</f>
        <v>23</v>
      </c>
      <c r="H46" s="8">
        <f t="shared" si="3"/>
        <v>1</v>
      </c>
      <c r="I46" s="8">
        <f t="shared" si="4"/>
        <v>1.2857142857142858</v>
      </c>
      <c r="J46" s="8">
        <f t="shared" si="5"/>
        <v>0.63888888888888884</v>
      </c>
    </row>
    <row r="47" spans="1:10" x14ac:dyDescent="0.2">
      <c r="A47">
        <f>SJD!A14</f>
        <v>13</v>
      </c>
      <c r="B47" t="str">
        <f>SJD!B14</f>
        <v>Sabrina Vincent</v>
      </c>
      <c r="C47" t="str">
        <f>SJD!C14</f>
        <v>SJD</v>
      </c>
      <c r="D47">
        <f>SJD!D14</f>
        <v>20</v>
      </c>
      <c r="E47">
        <f>SJD!E14</f>
        <v>11</v>
      </c>
      <c r="F47">
        <f>SJD!F14</f>
        <v>5</v>
      </c>
      <c r="G47">
        <f>SJD!G14</f>
        <v>6</v>
      </c>
      <c r="H47" s="8">
        <f t="shared" si="3"/>
        <v>0.55000000000000004</v>
      </c>
      <c r="I47" s="8">
        <f t="shared" si="4"/>
        <v>0.45454545454545453</v>
      </c>
      <c r="J47" s="8">
        <f t="shared" si="5"/>
        <v>1.2</v>
      </c>
    </row>
    <row r="48" spans="1:10" x14ac:dyDescent="0.2">
      <c r="A48">
        <f>SJD!A15</f>
        <v>14</v>
      </c>
      <c r="B48" t="str">
        <f>SJD!B15</f>
        <v>Julia Kim</v>
      </c>
      <c r="C48" t="str">
        <f>SJD!C15</f>
        <v>SJD</v>
      </c>
      <c r="D48">
        <f>SJD!D15</f>
        <v>12</v>
      </c>
      <c r="E48">
        <f>SJD!E15</f>
        <v>8</v>
      </c>
      <c r="F48">
        <f>SJD!F15</f>
        <v>2</v>
      </c>
      <c r="G48">
        <f>SJD!G15</f>
        <v>1</v>
      </c>
      <c r="H48" s="8">
        <f t="shared" si="3"/>
        <v>0.66666666666666663</v>
      </c>
      <c r="I48" s="8">
        <f t="shared" si="4"/>
        <v>0.25</v>
      </c>
      <c r="J48" s="8">
        <f t="shared" si="5"/>
        <v>0.5</v>
      </c>
    </row>
    <row r="49" spans="1:10" x14ac:dyDescent="0.2">
      <c r="A49">
        <f>SJD!A16</f>
        <v>15</v>
      </c>
      <c r="B49" t="str">
        <f>SJD!B16</f>
        <v>Brooke Mahoney</v>
      </c>
      <c r="C49" t="str">
        <f>SJD!C16</f>
        <v>SJD</v>
      </c>
      <c r="D49">
        <f>SJD!D16</f>
        <v>28</v>
      </c>
      <c r="E49">
        <f>SJD!E16</f>
        <v>33</v>
      </c>
      <c r="F49">
        <f>SJD!F16</f>
        <v>22</v>
      </c>
      <c r="G49">
        <f>SJD!G16</f>
        <v>24</v>
      </c>
      <c r="H49" s="8">
        <f t="shared" si="3"/>
        <v>1.1785714285714286</v>
      </c>
      <c r="I49" s="8">
        <f t="shared" si="4"/>
        <v>0.66666666666666663</v>
      </c>
      <c r="J49" s="8">
        <f t="shared" si="5"/>
        <v>1.0909090909090908</v>
      </c>
    </row>
    <row r="50" spans="1:10" x14ac:dyDescent="0.2">
      <c r="A50">
        <f>SJD!A17</f>
        <v>16</v>
      </c>
      <c r="B50" t="str">
        <f>SJD!B17</f>
        <v>Megan Jessen</v>
      </c>
      <c r="C50" t="str">
        <f>SJD!C17</f>
        <v>SJD</v>
      </c>
      <c r="D50">
        <f>SJD!D17</f>
        <v>13</v>
      </c>
      <c r="E50">
        <f>SJD!E17</f>
        <v>12</v>
      </c>
      <c r="F50">
        <f>SJD!F17</f>
        <v>6</v>
      </c>
      <c r="G50">
        <f>SJD!G17</f>
        <v>4</v>
      </c>
      <c r="H50" s="8">
        <f t="shared" si="3"/>
        <v>0.92307692307692313</v>
      </c>
      <c r="I50" s="8">
        <f t="shared" si="4"/>
        <v>0.5</v>
      </c>
      <c r="J50" s="8">
        <f t="shared" si="5"/>
        <v>0.66666666666666663</v>
      </c>
    </row>
    <row r="51" spans="1:10" x14ac:dyDescent="0.2">
      <c r="A51">
        <f>Sac!A3</f>
        <v>2</v>
      </c>
      <c r="B51" t="str">
        <f>Sac!B3</f>
        <v>Morgan Hunter</v>
      </c>
      <c r="C51" t="str">
        <f>Sac!C3</f>
        <v>SCC</v>
      </c>
      <c r="D51">
        <f>Sac!D3</f>
        <v>17</v>
      </c>
      <c r="E51">
        <f>Sac!E3</f>
        <v>5</v>
      </c>
      <c r="F51">
        <f>Sac!F3</f>
        <v>9</v>
      </c>
      <c r="G51">
        <f>Sac!G3</f>
        <v>4</v>
      </c>
      <c r="H51" s="8">
        <f t="shared" si="3"/>
        <v>0.29411764705882354</v>
      </c>
      <c r="I51" s="8">
        <f t="shared" si="4"/>
        <v>1.8</v>
      </c>
      <c r="J51" s="8">
        <f t="shared" si="5"/>
        <v>0.44444444444444442</v>
      </c>
    </row>
    <row r="52" spans="1:10" x14ac:dyDescent="0.2">
      <c r="A52">
        <f>Sac!A4</f>
        <v>3</v>
      </c>
      <c r="B52" t="str">
        <f>Sac!B4</f>
        <v>Rachel Perard</v>
      </c>
      <c r="C52" t="str">
        <f>Sac!C4</f>
        <v>SCC</v>
      </c>
      <c r="D52">
        <f>Sac!D4</f>
        <v>17</v>
      </c>
      <c r="E52">
        <f>Sac!E4</f>
        <v>1</v>
      </c>
      <c r="F52">
        <f>Sac!F4</f>
        <v>5</v>
      </c>
      <c r="G52">
        <f>Sac!G4</f>
        <v>1</v>
      </c>
      <c r="H52" s="8">
        <f t="shared" si="3"/>
        <v>5.8823529411764705E-2</v>
      </c>
      <c r="I52" s="8">
        <f t="shared" si="4"/>
        <v>5</v>
      </c>
      <c r="J52" s="8">
        <f t="shared" si="5"/>
        <v>0.2</v>
      </c>
    </row>
    <row r="53" spans="1:10" x14ac:dyDescent="0.2">
      <c r="A53">
        <f>Sac!A5</f>
        <v>4</v>
      </c>
      <c r="B53" t="str">
        <f>Sac!B5</f>
        <v>Mairead Maclean</v>
      </c>
      <c r="C53" t="str">
        <f>Sac!C5</f>
        <v>SCC</v>
      </c>
      <c r="D53">
        <f>Sac!D5</f>
        <v>17</v>
      </c>
      <c r="E53">
        <f>Sac!E5</f>
        <v>5</v>
      </c>
      <c r="F53">
        <f>Sac!F5</f>
        <v>4</v>
      </c>
      <c r="G53">
        <f>Sac!G5</f>
        <v>1</v>
      </c>
      <c r="H53" s="8">
        <f t="shared" si="3"/>
        <v>0.29411764705882354</v>
      </c>
      <c r="I53" s="8">
        <f t="shared" si="4"/>
        <v>0.8</v>
      </c>
      <c r="J53" s="8">
        <f t="shared" si="5"/>
        <v>0.25</v>
      </c>
    </row>
    <row r="54" spans="1:10" x14ac:dyDescent="0.2">
      <c r="A54">
        <f>Sac!A6</f>
        <v>6</v>
      </c>
      <c r="B54" t="str">
        <f>Sac!B6</f>
        <v>Stephanie Trevino</v>
      </c>
      <c r="C54" t="str">
        <f>Sac!C6</f>
        <v>SCC</v>
      </c>
      <c r="D54">
        <f>Sac!D6</f>
        <v>17</v>
      </c>
      <c r="E54">
        <f>Sac!E6</f>
        <v>10</v>
      </c>
      <c r="F54">
        <f>Sac!F6</f>
        <v>12</v>
      </c>
      <c r="G54">
        <f>Sac!G6</f>
        <v>5</v>
      </c>
      <c r="H54" s="8">
        <f t="shared" si="3"/>
        <v>0.58823529411764708</v>
      </c>
      <c r="I54" s="8">
        <f t="shared" si="4"/>
        <v>1.2</v>
      </c>
      <c r="J54" s="8">
        <f t="shared" si="5"/>
        <v>0.41666666666666669</v>
      </c>
    </row>
    <row r="55" spans="1:10" x14ac:dyDescent="0.2">
      <c r="A55">
        <f>Sac!A7</f>
        <v>7</v>
      </c>
      <c r="B55" t="str">
        <f>Sac!B7</f>
        <v>Kaitlyn Snow</v>
      </c>
      <c r="C55" t="str">
        <f>Sac!C7</f>
        <v>SCC</v>
      </c>
      <c r="D55">
        <f>Sac!D7</f>
        <v>17</v>
      </c>
      <c r="E55">
        <f>Sac!E7</f>
        <v>33</v>
      </c>
      <c r="F55">
        <f>Sac!F7</f>
        <v>20</v>
      </c>
      <c r="G55">
        <f>Sac!G7</f>
        <v>13</v>
      </c>
      <c r="H55" s="8">
        <f t="shared" si="3"/>
        <v>1.9411764705882353</v>
      </c>
      <c r="I55" s="8">
        <f t="shared" si="4"/>
        <v>0.60606060606060608</v>
      </c>
      <c r="J55" s="8">
        <f t="shared" si="5"/>
        <v>0.65</v>
      </c>
    </row>
    <row r="56" spans="1:10" x14ac:dyDescent="0.2">
      <c r="A56">
        <f>Sac!A8</f>
        <v>9</v>
      </c>
      <c r="B56" t="str">
        <f>Sac!B8</f>
        <v>Samantha Garcia</v>
      </c>
      <c r="C56" t="str">
        <f>Sac!C8</f>
        <v>SCC</v>
      </c>
      <c r="D56">
        <f>Sac!D8</f>
        <v>12</v>
      </c>
      <c r="E56">
        <f>Sac!E8</f>
        <v>7</v>
      </c>
      <c r="F56">
        <f>Sac!F8</f>
        <v>10</v>
      </c>
      <c r="G56">
        <f>Sac!G8</f>
        <v>5</v>
      </c>
      <c r="H56" s="8">
        <f t="shared" si="3"/>
        <v>0.58333333333333337</v>
      </c>
      <c r="I56" s="8">
        <f t="shared" si="4"/>
        <v>1.4285714285714286</v>
      </c>
      <c r="J56" s="8">
        <f t="shared" si="5"/>
        <v>0.5</v>
      </c>
    </row>
    <row r="57" spans="1:10" x14ac:dyDescent="0.2">
      <c r="A57">
        <f>Sac!A9</f>
        <v>10</v>
      </c>
      <c r="B57" t="str">
        <f>Sac!B9</f>
        <v>Megan Mierczynski</v>
      </c>
      <c r="C57" t="str">
        <f>Sac!C9</f>
        <v>SCC</v>
      </c>
      <c r="D57">
        <f>Sac!D9</f>
        <v>17</v>
      </c>
      <c r="E57">
        <f>Sac!E9</f>
        <v>1</v>
      </c>
      <c r="F57">
        <f>Sac!F9</f>
        <v>5</v>
      </c>
      <c r="G57">
        <f>Sac!G9</f>
        <v>0</v>
      </c>
      <c r="H57" s="8">
        <f t="shared" si="3"/>
        <v>5.8823529411764705E-2</v>
      </c>
      <c r="I57" s="8">
        <f t="shared" si="4"/>
        <v>5</v>
      </c>
      <c r="J57" s="8">
        <f t="shared" si="5"/>
        <v>0</v>
      </c>
    </row>
    <row r="58" spans="1:10" x14ac:dyDescent="0.2">
      <c r="A58">
        <f>Sac!A10</f>
        <v>11</v>
      </c>
      <c r="B58" t="str">
        <f>Sac!B10</f>
        <v>Elizabeth Oliphint</v>
      </c>
      <c r="C58" t="str">
        <f>Sac!C10</f>
        <v>SCC</v>
      </c>
      <c r="D58">
        <f>Sac!D10</f>
        <v>9</v>
      </c>
      <c r="E58">
        <f>Sac!E10</f>
        <v>22</v>
      </c>
      <c r="F58">
        <f>Sac!F10</f>
        <v>9</v>
      </c>
      <c r="G58">
        <f>Sac!G10</f>
        <v>3</v>
      </c>
      <c r="H58" s="8">
        <f t="shared" si="3"/>
        <v>2.4444444444444446</v>
      </c>
      <c r="I58" s="8">
        <f t="shared" si="4"/>
        <v>0.40909090909090912</v>
      </c>
      <c r="J58" s="8">
        <f t="shared" si="5"/>
        <v>0.33333333333333331</v>
      </c>
    </row>
    <row r="59" spans="1:10" x14ac:dyDescent="0.2">
      <c r="A59">
        <f>Sac!A11</f>
        <v>12</v>
      </c>
      <c r="B59" t="str">
        <f>Sac!B11</f>
        <v>Jessy Potch</v>
      </c>
      <c r="C59" t="str">
        <f>Sac!C11</f>
        <v>SCC</v>
      </c>
      <c r="D59">
        <f>Sac!D11</f>
        <v>17</v>
      </c>
      <c r="E59">
        <f>Sac!E11</f>
        <v>0</v>
      </c>
      <c r="F59">
        <f>Sac!F11</f>
        <v>0</v>
      </c>
      <c r="G59">
        <f>Sac!G11</f>
        <v>3</v>
      </c>
      <c r="H59" s="8">
        <f t="shared" si="3"/>
        <v>0</v>
      </c>
      <c r="I59" s="8" t="e">
        <f t="shared" si="4"/>
        <v>#DIV/0!</v>
      </c>
      <c r="J59" s="8" t="e">
        <f t="shared" si="5"/>
        <v>#DIV/0!</v>
      </c>
    </row>
    <row r="60" spans="1:10" x14ac:dyDescent="0.2">
      <c r="A60">
        <f>Sac!A12</f>
        <v>15</v>
      </c>
      <c r="B60" t="str">
        <f>Sac!B12</f>
        <v>Adelia Aranza</v>
      </c>
      <c r="C60" t="str">
        <f>Sac!C12</f>
        <v>SCC</v>
      </c>
      <c r="D60">
        <f>Sac!D12</f>
        <v>15</v>
      </c>
      <c r="E60">
        <f>Sac!E12</f>
        <v>0</v>
      </c>
      <c r="F60">
        <f>Sac!F12</f>
        <v>0</v>
      </c>
      <c r="G60">
        <f>Sac!G12</f>
        <v>3</v>
      </c>
      <c r="H60" s="8">
        <f t="shared" si="3"/>
        <v>0</v>
      </c>
      <c r="I60" s="8" t="e">
        <f t="shared" si="4"/>
        <v>#DIV/0!</v>
      </c>
      <c r="J60" s="8" t="e">
        <f t="shared" si="5"/>
        <v>#DIV/0!</v>
      </c>
    </row>
    <row r="61" spans="1:10" x14ac:dyDescent="0.2">
      <c r="A61">
        <f>ARC!A3</f>
        <v>4</v>
      </c>
      <c r="B61" t="str">
        <f>ARC!B3</f>
        <v>Haley Dutton</v>
      </c>
      <c r="C61" t="str">
        <f>ARC!C3</f>
        <v>ARC</v>
      </c>
      <c r="D61">
        <f>ARC!D3</f>
        <v>19</v>
      </c>
      <c r="E61">
        <f>ARC!E3</f>
        <v>33</v>
      </c>
      <c r="F61">
        <f>ARC!F3</f>
        <v>8</v>
      </c>
      <c r="G61">
        <f>ARC!G3</f>
        <v>18</v>
      </c>
      <c r="H61" s="8">
        <f>ARC!H3</f>
        <v>1.736842105263158</v>
      </c>
      <c r="I61" s="8">
        <f>ARC!I3</f>
        <v>0.42105263157894735</v>
      </c>
      <c r="J61" s="8">
        <f>ARC!J3</f>
        <v>0.94736842105263153</v>
      </c>
    </row>
    <row r="62" spans="1:10" x14ac:dyDescent="0.2">
      <c r="A62">
        <f>ARC!A4</f>
        <v>6</v>
      </c>
      <c r="B62" t="str">
        <f>ARC!B4</f>
        <v>Lily Van Rees</v>
      </c>
      <c r="C62" t="str">
        <f>ARC!C4</f>
        <v>ARC</v>
      </c>
      <c r="D62">
        <f>ARC!D4</f>
        <v>19</v>
      </c>
      <c r="E62">
        <f>ARC!E4</f>
        <v>11</v>
      </c>
      <c r="F62">
        <f>ARC!F4</f>
        <v>15</v>
      </c>
      <c r="G62">
        <f>ARC!G4</f>
        <v>27</v>
      </c>
      <c r="H62" s="8">
        <f>ARC!H4</f>
        <v>0.57894736842105265</v>
      </c>
      <c r="I62" s="8">
        <f>ARC!I4</f>
        <v>0.78947368421052633</v>
      </c>
      <c r="J62" s="8">
        <f>ARC!J4</f>
        <v>1.4210526315789473</v>
      </c>
    </row>
    <row r="63" spans="1:10" x14ac:dyDescent="0.2">
      <c r="A63">
        <f>ARC!A5</f>
        <v>7</v>
      </c>
      <c r="B63" t="str">
        <f>ARC!B5</f>
        <v>Hannah Zari</v>
      </c>
      <c r="C63" t="str">
        <f>ARC!C5</f>
        <v>ARC</v>
      </c>
      <c r="D63">
        <f>ARC!D5</f>
        <v>19</v>
      </c>
      <c r="E63">
        <f>ARC!E5</f>
        <v>23</v>
      </c>
      <c r="F63">
        <f>ARC!F5</f>
        <v>3</v>
      </c>
      <c r="G63">
        <f>ARC!G5</f>
        <v>9</v>
      </c>
      <c r="H63" s="8">
        <f>ARC!H5</f>
        <v>1.2105263157894737</v>
      </c>
      <c r="I63" s="8">
        <f>ARC!I5</f>
        <v>0.15789473684210525</v>
      </c>
      <c r="J63" s="8">
        <f>ARC!J5</f>
        <v>0.47368421052631576</v>
      </c>
    </row>
    <row r="64" spans="1:10" x14ac:dyDescent="0.2">
      <c r="A64">
        <f>ARC!A6</f>
        <v>8</v>
      </c>
      <c r="B64" t="str">
        <f>ARC!B6</f>
        <v>Haley Cates</v>
      </c>
      <c r="C64" t="str">
        <f>ARC!C6</f>
        <v>ARC</v>
      </c>
      <c r="D64">
        <f>ARC!D6</f>
        <v>19</v>
      </c>
      <c r="E64">
        <f>ARC!E6</f>
        <v>29</v>
      </c>
      <c r="F64">
        <f>ARC!F6</f>
        <v>6</v>
      </c>
      <c r="G64">
        <f>ARC!G6</f>
        <v>19</v>
      </c>
      <c r="H64" s="8">
        <f>ARC!H6</f>
        <v>1.5263157894736843</v>
      </c>
      <c r="I64" s="8">
        <f>ARC!I6</f>
        <v>0.31578947368421051</v>
      </c>
      <c r="J64" s="8">
        <f>ARC!J6</f>
        <v>1</v>
      </c>
    </row>
    <row r="65" spans="1:10" x14ac:dyDescent="0.2">
      <c r="A65">
        <f>ARC!A7</f>
        <v>9</v>
      </c>
      <c r="B65" t="str">
        <f>ARC!B7</f>
        <v>Chelsea Fry</v>
      </c>
      <c r="C65" t="str">
        <f>ARC!C7</f>
        <v>ARC</v>
      </c>
      <c r="D65">
        <f>ARC!D7</f>
        <v>19</v>
      </c>
      <c r="E65">
        <f>ARC!E7</f>
        <v>11</v>
      </c>
      <c r="F65">
        <f>ARC!F7</f>
        <v>10</v>
      </c>
      <c r="G65">
        <f>ARC!G7</f>
        <v>23</v>
      </c>
      <c r="H65" s="8">
        <f>ARC!H7</f>
        <v>0.57894736842105265</v>
      </c>
      <c r="I65" s="8">
        <f>ARC!I7</f>
        <v>0.52631578947368418</v>
      </c>
      <c r="J65" s="8">
        <f>ARC!J7</f>
        <v>1.2105263157894737</v>
      </c>
    </row>
    <row r="66" spans="1:10" x14ac:dyDescent="0.2">
      <c r="A66">
        <f>ARC!A8</f>
        <v>10</v>
      </c>
      <c r="B66" t="str">
        <f>ARC!B8</f>
        <v>Sacannah Liffring</v>
      </c>
      <c r="C66" t="str">
        <f>ARC!C8</f>
        <v>ARC</v>
      </c>
      <c r="D66">
        <f>ARC!D8</f>
        <v>19</v>
      </c>
      <c r="E66">
        <f>ARC!E8</f>
        <v>46</v>
      </c>
      <c r="F66">
        <f>ARC!F8</f>
        <v>12</v>
      </c>
      <c r="G66">
        <f>ARC!G8</f>
        <v>24</v>
      </c>
      <c r="H66" s="8">
        <f>ARC!H8</f>
        <v>2.4210526315789473</v>
      </c>
      <c r="I66" s="8">
        <f>ARC!I8</f>
        <v>0.63157894736842102</v>
      </c>
      <c r="J66" s="8">
        <f>ARC!J8</f>
        <v>1.263157894736842</v>
      </c>
    </row>
    <row r="67" spans="1:10" x14ac:dyDescent="0.2">
      <c r="A67">
        <f>ARC!A9</f>
        <v>11</v>
      </c>
      <c r="B67" t="str">
        <f>ARC!B9</f>
        <v>Rya Minow</v>
      </c>
      <c r="C67" t="str">
        <f>ARC!C9</f>
        <v>ARC</v>
      </c>
      <c r="D67">
        <f>ARC!D9</f>
        <v>19</v>
      </c>
      <c r="E67">
        <f>ARC!E9</f>
        <v>18</v>
      </c>
      <c r="F67">
        <f>ARC!F9</f>
        <v>13</v>
      </c>
      <c r="G67">
        <f>ARC!G9</f>
        <v>45</v>
      </c>
      <c r="H67" s="8">
        <f>ARC!H9</f>
        <v>0.94736842105263153</v>
      </c>
      <c r="I67" s="8">
        <f>ARC!I9</f>
        <v>0.68421052631578949</v>
      </c>
      <c r="J67" s="8">
        <f>ARC!J9</f>
        <v>2.3684210526315788</v>
      </c>
    </row>
    <row r="68" spans="1:10" x14ac:dyDescent="0.2">
      <c r="A68">
        <f>ARC!A10</f>
        <v>13</v>
      </c>
      <c r="B68" t="str">
        <f>ARC!B10</f>
        <v>Kat Bailey</v>
      </c>
      <c r="C68" t="str">
        <f>ARC!C10</f>
        <v>ARC</v>
      </c>
      <c r="D68">
        <f>ARC!D10</f>
        <v>19</v>
      </c>
      <c r="E68">
        <f>ARC!E10</f>
        <v>2</v>
      </c>
      <c r="F68">
        <f>ARC!F10</f>
        <v>1</v>
      </c>
      <c r="G68">
        <f>ARC!G10</f>
        <v>11</v>
      </c>
      <c r="H68" s="8">
        <f>ARC!H10</f>
        <v>0.10526315789473684</v>
      </c>
      <c r="I68" s="8">
        <f>ARC!I10</f>
        <v>5.2631578947368418E-2</v>
      </c>
      <c r="J68" s="8">
        <f>ARC!J10</f>
        <v>0.57894736842105265</v>
      </c>
    </row>
    <row r="69" spans="1:10" x14ac:dyDescent="0.2">
      <c r="A69">
        <f>ARC!A11</f>
        <v>1</v>
      </c>
      <c r="B69" t="str">
        <f>ARC!B11</f>
        <v>Lewis</v>
      </c>
      <c r="C69" t="str">
        <f>ARC!C11</f>
        <v>ARC</v>
      </c>
      <c r="D69">
        <f>ARC!D11</f>
        <v>19</v>
      </c>
      <c r="E69">
        <f>ARC!E11</f>
        <v>0</v>
      </c>
      <c r="F69">
        <f>ARC!F11</f>
        <v>2</v>
      </c>
      <c r="G69">
        <f>ARC!G11</f>
        <v>13</v>
      </c>
      <c r="H69" s="8">
        <f>ARC!H11</f>
        <v>0</v>
      </c>
      <c r="I69" s="8">
        <f>ARC!I11</f>
        <v>0.10526315789473684</v>
      </c>
      <c r="J69" s="8">
        <f>ARC!J11</f>
        <v>0.68421052631578949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B18" sqref="B18"/>
    </sheetView>
  </sheetViews>
  <sheetFormatPr baseColWidth="10" defaultRowHeight="16" x14ac:dyDescent="0.2"/>
  <cols>
    <col min="7" max="8" width="10.83203125" style="8"/>
  </cols>
  <sheetData>
    <row r="1" spans="1:10" x14ac:dyDescent="0.2">
      <c r="A1" s="1" t="s">
        <v>2</v>
      </c>
      <c r="B1" s="1" t="s">
        <v>3</v>
      </c>
      <c r="C1" s="1" t="s">
        <v>4</v>
      </c>
      <c r="D1" s="2" t="s">
        <v>5</v>
      </c>
      <c r="E1" s="2" t="s">
        <v>24</v>
      </c>
      <c r="F1" s="2" t="s">
        <v>25</v>
      </c>
      <c r="G1" s="7" t="s">
        <v>26</v>
      </c>
      <c r="H1" s="7" t="s">
        <v>27</v>
      </c>
      <c r="I1" s="6"/>
      <c r="J1" s="6"/>
    </row>
    <row r="2" spans="1:10" x14ac:dyDescent="0.2">
      <c r="A2">
        <f>DVC!A32</f>
        <v>1</v>
      </c>
      <c r="B2" t="str">
        <f>DVC!B32</f>
        <v>Courtney McDougal</v>
      </c>
      <c r="C2" t="str">
        <f>DVC!C32</f>
        <v>DVC</v>
      </c>
      <c r="D2">
        <f>DVC!D32</f>
        <v>16</v>
      </c>
      <c r="E2">
        <f>DVC!E32</f>
        <v>27</v>
      </c>
      <c r="F2">
        <f>DVC!F32</f>
        <v>56</v>
      </c>
      <c r="G2" s="8">
        <f>E2/D2</f>
        <v>1.6875</v>
      </c>
      <c r="H2" s="8">
        <f t="shared" ref="H2:H8" si="0">F2/E2</f>
        <v>2.074074074074074</v>
      </c>
    </row>
    <row r="3" spans="1:10" x14ac:dyDescent="0.2">
      <c r="A3">
        <f>DVC!A33</f>
        <v>1</v>
      </c>
      <c r="B3" t="str">
        <f>DVC!B33</f>
        <v>Katie Ramm</v>
      </c>
      <c r="C3" t="str">
        <f>DVC!C33</f>
        <v>DVC</v>
      </c>
      <c r="D3">
        <f>DVC!D33</f>
        <v>20</v>
      </c>
      <c r="E3">
        <f>DVC!E33</f>
        <v>67</v>
      </c>
      <c r="F3">
        <f>DVC!F33</f>
        <v>136</v>
      </c>
      <c r="G3" s="8">
        <f t="shared" ref="G3:G8" si="1">E3/D3</f>
        <v>3.35</v>
      </c>
      <c r="H3" s="8">
        <f t="shared" si="0"/>
        <v>2.0298507462686568</v>
      </c>
    </row>
    <row r="4" spans="1:10" x14ac:dyDescent="0.2">
      <c r="A4">
        <f>DVC!A34</f>
        <v>1</v>
      </c>
      <c r="B4" t="str">
        <f>DVC!B34</f>
        <v>Katie Van Tuyl</v>
      </c>
      <c r="C4" t="str">
        <f>DVC!C34</f>
        <v>DVC</v>
      </c>
      <c r="D4">
        <f>DVC!D34</f>
        <v>11</v>
      </c>
      <c r="E4">
        <f>DVC!E34</f>
        <v>26</v>
      </c>
      <c r="F4">
        <f>DVC!F34</f>
        <v>39</v>
      </c>
      <c r="G4" s="8">
        <f t="shared" si="1"/>
        <v>2.3636363636363638</v>
      </c>
      <c r="H4" s="8">
        <f t="shared" si="0"/>
        <v>1.5</v>
      </c>
    </row>
    <row r="5" spans="1:10" x14ac:dyDescent="0.2">
      <c r="A5" t="e">
        <f>Fresno!#REF!</f>
        <v>#REF!</v>
      </c>
      <c r="B5" t="e">
        <f>Fresno!#REF!</f>
        <v>#REF!</v>
      </c>
      <c r="C5" t="e">
        <f>Fresno!#REF!</f>
        <v>#REF!</v>
      </c>
      <c r="D5" t="e">
        <f>Fresno!#REF!</f>
        <v>#REF!</v>
      </c>
      <c r="E5" t="e">
        <f>Fresno!#REF!</f>
        <v>#REF!</v>
      </c>
      <c r="F5" t="e">
        <f>Fresno!#REF!</f>
        <v>#REF!</v>
      </c>
      <c r="G5" s="8" t="e">
        <f t="shared" si="1"/>
        <v>#REF!</v>
      </c>
      <c r="H5" s="8" t="e">
        <f t="shared" si="0"/>
        <v>#REF!</v>
      </c>
    </row>
    <row r="6" spans="1:10" x14ac:dyDescent="0.2">
      <c r="A6" t="e">
        <f>Fresno!#REF!</f>
        <v>#REF!</v>
      </c>
      <c r="B6" t="e">
        <f>Fresno!#REF!</f>
        <v>#REF!</v>
      </c>
      <c r="C6" t="e">
        <f>Fresno!#REF!</f>
        <v>#REF!</v>
      </c>
      <c r="D6" t="e">
        <f>Fresno!#REF!</f>
        <v>#REF!</v>
      </c>
      <c r="E6" t="e">
        <f>Fresno!#REF!</f>
        <v>#REF!</v>
      </c>
      <c r="F6" t="e">
        <f>Fresno!#REF!</f>
        <v>#REF!</v>
      </c>
      <c r="G6" s="8" t="e">
        <f t="shared" si="1"/>
        <v>#REF!</v>
      </c>
      <c r="H6" s="8" t="e">
        <f t="shared" si="0"/>
        <v>#REF!</v>
      </c>
    </row>
    <row r="7" spans="1:10" x14ac:dyDescent="0.2">
      <c r="A7">
        <f>Sierra!A33</f>
        <v>1</v>
      </c>
      <c r="B7" t="str">
        <f>Sierra!B33</f>
        <v>Sarah Fisk</v>
      </c>
      <c r="C7" t="str">
        <f>Sierra!C33</f>
        <v>Sierra</v>
      </c>
      <c r="D7">
        <f>Sierra!D33</f>
        <v>10</v>
      </c>
      <c r="E7">
        <f>Sierra!E33</f>
        <v>52</v>
      </c>
      <c r="F7">
        <f>Sierra!F33</f>
        <v>33</v>
      </c>
      <c r="G7" s="8">
        <f t="shared" si="1"/>
        <v>5.2</v>
      </c>
      <c r="H7" s="8">
        <f t="shared" si="0"/>
        <v>0.63461538461538458</v>
      </c>
    </row>
    <row r="8" spans="1:10" x14ac:dyDescent="0.2">
      <c r="A8" t="str">
        <f>Sierra!A34</f>
        <v>1A</v>
      </c>
      <c r="B8" t="str">
        <f>Sierra!B34</f>
        <v>Natalie Allin</v>
      </c>
      <c r="C8" t="str">
        <f>Sierra!C34</f>
        <v>Sierra</v>
      </c>
      <c r="D8">
        <f>Sierra!D34</f>
        <v>20</v>
      </c>
      <c r="E8">
        <f>Sierra!E34</f>
        <v>155</v>
      </c>
      <c r="F8">
        <f>Sierra!F34</f>
        <v>121</v>
      </c>
      <c r="G8" s="8">
        <f t="shared" si="1"/>
        <v>7.75</v>
      </c>
      <c r="H8" s="8">
        <f t="shared" si="0"/>
        <v>0.78064516129032258</v>
      </c>
    </row>
    <row r="9" spans="1:10" x14ac:dyDescent="0.2">
      <c r="A9">
        <f>SJD!A32</f>
        <v>1</v>
      </c>
      <c r="B9" t="str">
        <f>SJD!B32</f>
        <v>Liz Halva</v>
      </c>
      <c r="C9" t="str">
        <f>SJD!C32</f>
        <v>SJD</v>
      </c>
      <c r="D9">
        <f>SJD!D32</f>
        <v>7</v>
      </c>
      <c r="E9">
        <f>SJD!E32</f>
        <v>15</v>
      </c>
      <c r="F9">
        <f>SJD!F32</f>
        <v>31</v>
      </c>
      <c r="G9" s="8">
        <f>SJD!G32</f>
        <v>2.6666666666666665</v>
      </c>
      <c r="H9" s="8">
        <f>SJD!H32</f>
        <v>1.5</v>
      </c>
    </row>
    <row r="10" spans="1:10" x14ac:dyDescent="0.2">
      <c r="A10" t="str">
        <f>SJD!A33</f>
        <v>1A</v>
      </c>
      <c r="B10" t="str">
        <f>SJD!B33</f>
        <v>Shelby Stephens</v>
      </c>
      <c r="C10" t="str">
        <f>SJD!C33</f>
        <v>SJD</v>
      </c>
      <c r="D10">
        <f>SJD!D33</f>
        <v>10</v>
      </c>
      <c r="E10">
        <f>SJD!E33</f>
        <v>41</v>
      </c>
      <c r="F10">
        <f>SJD!F33</f>
        <v>62</v>
      </c>
      <c r="G10" s="8">
        <f>SJD!G33</f>
        <v>2.1111111111111112</v>
      </c>
      <c r="H10" s="8">
        <f>SJD!H33</f>
        <v>1.5</v>
      </c>
    </row>
    <row r="11" spans="1:10" x14ac:dyDescent="0.2">
      <c r="A11" t="str">
        <f>SJD!A34</f>
        <v>1B</v>
      </c>
      <c r="B11" t="str">
        <f>SJD!B34</f>
        <v>Karleigh Goss</v>
      </c>
      <c r="C11" t="str">
        <f>SJD!C34</f>
        <v>SJD</v>
      </c>
      <c r="D11">
        <f>SJD!D34</f>
        <v>19</v>
      </c>
      <c r="E11">
        <f>SJD!E34</f>
        <v>128</v>
      </c>
      <c r="F11">
        <f>SJD!F34</f>
        <v>146</v>
      </c>
      <c r="G11" s="8">
        <f>SJD!G34</f>
        <v>2.2413793103448274</v>
      </c>
      <c r="H11" s="8">
        <f>SJD!H34</f>
        <v>1.7241379310344827</v>
      </c>
    </row>
    <row r="12" spans="1:10" x14ac:dyDescent="0.2">
      <c r="A12">
        <f>ARC!A33</f>
        <v>1</v>
      </c>
      <c r="B12" t="str">
        <f>ARC!B33</f>
        <v>Lewis</v>
      </c>
      <c r="C12" t="str">
        <f>ARC!C33</f>
        <v>ARC</v>
      </c>
      <c r="D12">
        <f>ARC!D33</f>
        <v>19</v>
      </c>
      <c r="E12">
        <f>ARC!E33</f>
        <v>181</v>
      </c>
      <c r="F12">
        <f>ARC!F33</f>
        <v>104</v>
      </c>
      <c r="G12" s="8">
        <f>ARC!G33</f>
        <v>9.526315789473685</v>
      </c>
      <c r="H12" s="8">
        <f>ARC!H33</f>
        <v>5.4736842105263159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32" sqref="A32:H34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6" customWidth="1"/>
    <col min="7" max="10" width="7.6640625" style="6" bestFit="1" customWidth="1"/>
  </cols>
  <sheetData>
    <row r="1" spans="1:10" ht="19" x14ac:dyDescent="0.25">
      <c r="A1" s="26" t="s">
        <v>1</v>
      </c>
      <c r="B1" s="27"/>
      <c r="C1" s="27"/>
      <c r="D1" s="27"/>
      <c r="E1" s="27"/>
      <c r="F1" s="27"/>
      <c r="G1" s="27"/>
      <c r="H1" s="27"/>
      <c r="I1" s="27"/>
      <c r="J1" s="28"/>
    </row>
    <row r="2" spans="1:10" x14ac:dyDescent="0.2">
      <c r="A2" s="1" t="s">
        <v>2</v>
      </c>
      <c r="B2" s="1" t="s">
        <v>3</v>
      </c>
      <c r="C2" s="1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</row>
    <row r="3" spans="1:10" x14ac:dyDescent="0.2">
      <c r="A3" s="3">
        <v>2</v>
      </c>
      <c r="B3" s="3" t="s">
        <v>29</v>
      </c>
      <c r="C3" s="3" t="s">
        <v>30</v>
      </c>
      <c r="D3" s="4">
        <v>25</v>
      </c>
      <c r="E3" s="4">
        <v>16</v>
      </c>
      <c r="F3" s="4">
        <v>19</v>
      </c>
      <c r="G3" s="4">
        <v>25</v>
      </c>
      <c r="H3" s="5">
        <v>7</v>
      </c>
      <c r="I3" s="5">
        <v>0.80952380952380953</v>
      </c>
      <c r="J3" s="5">
        <v>0.90476190476190477</v>
      </c>
    </row>
    <row r="4" spans="1:10" x14ac:dyDescent="0.2">
      <c r="A4" s="3">
        <v>3</v>
      </c>
      <c r="B4" s="3" t="s">
        <v>31</v>
      </c>
      <c r="C4" s="3" t="s">
        <v>30</v>
      </c>
      <c r="D4" s="4">
        <v>25</v>
      </c>
      <c r="E4" s="4">
        <v>85</v>
      </c>
      <c r="F4" s="4">
        <v>25</v>
      </c>
      <c r="G4" s="4">
        <v>52</v>
      </c>
      <c r="H4" s="5">
        <v>19</v>
      </c>
      <c r="I4" s="5">
        <v>1</v>
      </c>
      <c r="J4" s="5">
        <v>2.0952380952380953</v>
      </c>
    </row>
    <row r="5" spans="1:10" x14ac:dyDescent="0.2">
      <c r="A5" s="3">
        <v>4</v>
      </c>
      <c r="B5" s="3" t="s">
        <v>32</v>
      </c>
      <c r="C5" s="3" t="s">
        <v>30</v>
      </c>
      <c r="D5" s="4">
        <v>16</v>
      </c>
      <c r="E5" s="4">
        <v>12</v>
      </c>
      <c r="F5" s="4">
        <v>8</v>
      </c>
      <c r="G5" s="4">
        <v>8</v>
      </c>
      <c r="H5" s="5">
        <v>17</v>
      </c>
      <c r="I5" s="5">
        <v>0.5</v>
      </c>
      <c r="J5" s="5">
        <v>0.5</v>
      </c>
    </row>
    <row r="6" spans="1:10" x14ac:dyDescent="0.2">
      <c r="A6" s="3">
        <v>5</v>
      </c>
      <c r="B6" s="3" t="s">
        <v>33</v>
      </c>
      <c r="C6" s="3" t="s">
        <v>30</v>
      </c>
      <c r="D6" s="4">
        <v>25</v>
      </c>
      <c r="E6" s="4">
        <v>34</v>
      </c>
      <c r="F6" s="4">
        <v>26</v>
      </c>
      <c r="G6" s="4">
        <v>17</v>
      </c>
      <c r="H6" s="5">
        <v>27</v>
      </c>
      <c r="I6" s="5">
        <v>0.90476190476190477</v>
      </c>
      <c r="J6" s="5">
        <v>0.76190476190476186</v>
      </c>
    </row>
    <row r="7" spans="1:10" x14ac:dyDescent="0.2">
      <c r="A7" s="3">
        <v>6</v>
      </c>
      <c r="B7" s="3" t="s">
        <v>34</v>
      </c>
      <c r="C7" s="3" t="s">
        <v>30</v>
      </c>
      <c r="D7" s="4">
        <v>21</v>
      </c>
      <c r="E7" s="4">
        <v>16</v>
      </c>
      <c r="F7" s="4">
        <v>2</v>
      </c>
      <c r="G7" s="4">
        <v>10</v>
      </c>
      <c r="H7" s="5">
        <v>5</v>
      </c>
      <c r="I7" s="5">
        <v>0.11764705882352941</v>
      </c>
      <c r="J7" s="5">
        <v>0.47058823529411764</v>
      </c>
    </row>
    <row r="8" spans="1:10" x14ac:dyDescent="0.2">
      <c r="A8" s="3">
        <v>7</v>
      </c>
      <c r="B8" s="3" t="s">
        <v>35</v>
      </c>
      <c r="C8" s="3" t="s">
        <v>30</v>
      </c>
      <c r="D8" s="4">
        <v>25</v>
      </c>
      <c r="E8" s="4">
        <v>33</v>
      </c>
      <c r="F8" s="4">
        <v>19</v>
      </c>
      <c r="G8" s="4">
        <v>15</v>
      </c>
      <c r="H8" s="5">
        <v>31</v>
      </c>
      <c r="I8" s="5">
        <v>0.76190476190476186</v>
      </c>
      <c r="J8" s="5">
        <v>0.66666666666666663</v>
      </c>
    </row>
    <row r="9" spans="1:10" x14ac:dyDescent="0.2">
      <c r="A9" s="3">
        <v>8</v>
      </c>
      <c r="B9" s="3" t="s">
        <v>36</v>
      </c>
      <c r="C9" s="3" t="s">
        <v>30</v>
      </c>
      <c r="D9" s="4">
        <v>25</v>
      </c>
      <c r="E9" s="4">
        <v>59</v>
      </c>
      <c r="F9" s="4">
        <v>7</v>
      </c>
      <c r="G9" s="4">
        <v>24</v>
      </c>
      <c r="H9" s="5">
        <v>0</v>
      </c>
      <c r="I9" s="5">
        <v>0.33333333333333331</v>
      </c>
      <c r="J9" s="5">
        <v>1</v>
      </c>
    </row>
    <row r="10" spans="1:10" x14ac:dyDescent="0.2">
      <c r="A10" s="3">
        <v>9</v>
      </c>
      <c r="B10" s="3"/>
      <c r="C10" s="3"/>
      <c r="D10" s="35"/>
      <c r="E10" s="35"/>
      <c r="F10" s="35"/>
      <c r="G10" s="35"/>
      <c r="H10" s="5" t="e">
        <v>#DIV/0!</v>
      </c>
      <c r="I10" s="5" t="e">
        <v>#DIV/0!</v>
      </c>
      <c r="J10" s="5" t="e">
        <v>#DIV/0!</v>
      </c>
    </row>
    <row r="11" spans="1:10" x14ac:dyDescent="0.2">
      <c r="A11" s="3">
        <v>10</v>
      </c>
      <c r="B11" s="3" t="s">
        <v>37</v>
      </c>
      <c r="C11" s="3" t="s">
        <v>30</v>
      </c>
      <c r="D11" s="4">
        <v>25</v>
      </c>
      <c r="E11" s="4">
        <v>52</v>
      </c>
      <c r="F11" s="4">
        <v>46</v>
      </c>
      <c r="G11" s="4">
        <v>13</v>
      </c>
      <c r="H11" s="5">
        <v>2</v>
      </c>
      <c r="I11" s="5">
        <v>1.8571428571428572</v>
      </c>
      <c r="J11" s="5">
        <v>0.38095238095238093</v>
      </c>
    </row>
    <row r="12" spans="1:10" x14ac:dyDescent="0.2">
      <c r="A12" s="3">
        <v>11</v>
      </c>
      <c r="B12" s="3" t="s">
        <v>38</v>
      </c>
      <c r="C12" s="3" t="s">
        <v>30</v>
      </c>
      <c r="D12" s="4">
        <v>17</v>
      </c>
      <c r="E12" s="4">
        <v>13</v>
      </c>
      <c r="F12" s="4">
        <v>2</v>
      </c>
      <c r="G12" s="4">
        <v>8</v>
      </c>
      <c r="H12" s="5">
        <v>0.9285714285714286</v>
      </c>
      <c r="I12" s="5">
        <v>0.14285714285714285</v>
      </c>
      <c r="J12" s="5">
        <v>0.5</v>
      </c>
    </row>
    <row r="13" spans="1:10" x14ac:dyDescent="0.2">
      <c r="A13" s="3">
        <v>12</v>
      </c>
      <c r="B13" s="3" t="s">
        <v>39</v>
      </c>
      <c r="C13" s="3" t="s">
        <v>30</v>
      </c>
      <c r="D13" s="4"/>
      <c r="E13" s="4"/>
      <c r="F13" s="4"/>
      <c r="G13" s="4"/>
      <c r="H13" s="5" t="e">
        <v>#DIV/0!</v>
      </c>
      <c r="I13" s="5" t="e">
        <v>#DIV/0!</v>
      </c>
      <c r="J13" s="5" t="e">
        <v>#DIV/0!</v>
      </c>
    </row>
    <row r="14" spans="1:10" x14ac:dyDescent="0.2">
      <c r="A14" s="3">
        <v>13</v>
      </c>
      <c r="B14" s="3" t="s">
        <v>40</v>
      </c>
      <c r="C14" s="3" t="s">
        <v>30</v>
      </c>
      <c r="D14" s="4">
        <v>20</v>
      </c>
      <c r="E14" s="4">
        <v>16</v>
      </c>
      <c r="F14" s="4">
        <v>3</v>
      </c>
      <c r="G14" s="4">
        <v>5</v>
      </c>
      <c r="H14" s="5">
        <v>0.70588235294117652</v>
      </c>
      <c r="I14" s="5">
        <v>0.17647058823529413</v>
      </c>
      <c r="J14" s="5">
        <v>0.29411764705882354</v>
      </c>
    </row>
    <row r="15" spans="1:10" x14ac:dyDescent="0.2">
      <c r="A15" s="3">
        <v>14</v>
      </c>
      <c r="B15" s="3" t="s">
        <v>41</v>
      </c>
      <c r="C15" s="3" t="s">
        <v>30</v>
      </c>
      <c r="D15" s="4">
        <v>20</v>
      </c>
      <c r="E15" s="4">
        <v>13</v>
      </c>
      <c r="F15" s="4">
        <v>2</v>
      </c>
      <c r="G15" s="4">
        <v>2</v>
      </c>
      <c r="H15" s="5">
        <v>0.58823529411764708</v>
      </c>
      <c r="I15" s="5">
        <v>0.11764705882352941</v>
      </c>
      <c r="J15" s="5">
        <v>0.11764705882352941</v>
      </c>
    </row>
    <row r="16" spans="1:10" x14ac:dyDescent="0.2">
      <c r="A16" s="3">
        <v>15</v>
      </c>
      <c r="B16" s="3" t="s">
        <v>42</v>
      </c>
      <c r="C16" s="3" t="s">
        <v>30</v>
      </c>
      <c r="D16" s="4">
        <v>25</v>
      </c>
      <c r="E16" s="4">
        <v>29</v>
      </c>
      <c r="F16" s="4">
        <v>16</v>
      </c>
      <c r="G16" s="4">
        <v>33</v>
      </c>
      <c r="H16" s="5">
        <v>1</v>
      </c>
      <c r="I16" s="5">
        <v>0.47619047619047616</v>
      </c>
      <c r="J16" s="5">
        <v>1.2857142857142858</v>
      </c>
    </row>
    <row r="17" spans="1:10" x14ac:dyDescent="0.2">
      <c r="A17" s="3">
        <v>16</v>
      </c>
      <c r="B17" s="3"/>
      <c r="C17" s="3"/>
      <c r="D17" s="4"/>
      <c r="E17" s="4"/>
      <c r="F17" s="4"/>
      <c r="G17" s="4"/>
      <c r="H17" s="5" t="e">
        <v>#DIV/0!</v>
      </c>
      <c r="I17" s="5" t="e">
        <v>#DIV/0!</v>
      </c>
      <c r="J17" s="5" t="e">
        <v>#DIV/0!</v>
      </c>
    </row>
    <row r="18" spans="1:10" x14ac:dyDescent="0.2">
      <c r="A18" s="3">
        <v>17</v>
      </c>
      <c r="B18" s="3" t="s">
        <v>43</v>
      </c>
      <c r="C18" s="3" t="s">
        <v>30</v>
      </c>
      <c r="D18" s="4">
        <v>2</v>
      </c>
      <c r="E18" s="4"/>
      <c r="F18" s="4">
        <v>1</v>
      </c>
      <c r="G18" s="4">
        <v>1</v>
      </c>
      <c r="H18" s="5">
        <v>0</v>
      </c>
      <c r="I18" s="5">
        <v>0.5</v>
      </c>
      <c r="J18" s="5">
        <v>0.5</v>
      </c>
    </row>
    <row r="19" spans="1:10" x14ac:dyDescent="0.2">
      <c r="A19" s="3">
        <v>18</v>
      </c>
      <c r="B19" s="3"/>
      <c r="C19" s="3"/>
      <c r="D19" s="4"/>
      <c r="E19" s="4"/>
      <c r="F19" s="4"/>
      <c r="G19" s="4"/>
      <c r="H19" s="5" t="e">
        <f t="shared" ref="H19:H28" si="0">E19/D19</f>
        <v>#DIV/0!</v>
      </c>
      <c r="I19" s="5" t="e">
        <f t="shared" ref="I19:I28" si="1">F19/D19</f>
        <v>#DIV/0!</v>
      </c>
      <c r="J19" s="5" t="e">
        <f t="shared" ref="J19:J28" si="2">G19/D19</f>
        <v>#DIV/0!</v>
      </c>
    </row>
    <row r="20" spans="1:10" x14ac:dyDescent="0.2">
      <c r="A20" s="3"/>
      <c r="B20" s="3"/>
      <c r="C20" s="3"/>
      <c r="D20" s="4"/>
      <c r="E20" s="4"/>
      <c r="F20" s="4"/>
      <c r="G20" s="4"/>
      <c r="H20" s="5" t="e">
        <f t="shared" si="0"/>
        <v>#DIV/0!</v>
      </c>
      <c r="I20" s="5" t="e">
        <f t="shared" si="1"/>
        <v>#DIV/0!</v>
      </c>
      <c r="J20" s="5" t="e">
        <f t="shared" si="2"/>
        <v>#DIV/0!</v>
      </c>
    </row>
    <row r="21" spans="1:10" x14ac:dyDescent="0.2">
      <c r="A21" s="3"/>
      <c r="B21" s="3"/>
      <c r="C21" s="3"/>
      <c r="D21" s="4"/>
      <c r="E21" s="4"/>
      <c r="F21" s="4"/>
      <c r="G21" s="4"/>
      <c r="H21" s="5" t="e">
        <f t="shared" si="0"/>
        <v>#DIV/0!</v>
      </c>
      <c r="I21" s="5" t="e">
        <f t="shared" si="1"/>
        <v>#DIV/0!</v>
      </c>
      <c r="J21" s="5" t="e">
        <f t="shared" si="2"/>
        <v>#DIV/0!</v>
      </c>
    </row>
    <row r="22" spans="1:10" x14ac:dyDescent="0.2">
      <c r="A22" s="3"/>
      <c r="B22" s="3"/>
      <c r="C22" s="3"/>
      <c r="D22" s="4"/>
      <c r="E22" s="4"/>
      <c r="F22" s="4"/>
      <c r="G22" s="4"/>
      <c r="H22" s="5" t="e">
        <f t="shared" si="0"/>
        <v>#DIV/0!</v>
      </c>
      <c r="I22" s="5" t="e">
        <f t="shared" si="1"/>
        <v>#DIV/0!</v>
      </c>
      <c r="J22" s="5" t="e">
        <f t="shared" si="2"/>
        <v>#DIV/0!</v>
      </c>
    </row>
    <row r="23" spans="1:10" x14ac:dyDescent="0.2">
      <c r="A23" s="3"/>
      <c r="B23" s="3"/>
      <c r="C23" s="3"/>
      <c r="D23" s="4"/>
      <c r="E23" s="4"/>
      <c r="F23" s="4"/>
      <c r="G23" s="4"/>
      <c r="H23" s="5" t="e">
        <f t="shared" si="0"/>
        <v>#DIV/0!</v>
      </c>
      <c r="I23" s="5" t="e">
        <f t="shared" si="1"/>
        <v>#DIV/0!</v>
      </c>
      <c r="J23" s="5" t="e">
        <f t="shared" si="2"/>
        <v>#DIV/0!</v>
      </c>
    </row>
    <row r="24" spans="1:10" x14ac:dyDescent="0.2">
      <c r="A24" s="3"/>
      <c r="B24" s="3"/>
      <c r="C24" s="3"/>
      <c r="D24" s="4"/>
      <c r="E24" s="4"/>
      <c r="F24" s="4"/>
      <c r="G24" s="4"/>
      <c r="H24" s="5" t="e">
        <f t="shared" si="0"/>
        <v>#DIV/0!</v>
      </c>
      <c r="I24" s="5" t="e">
        <f t="shared" si="1"/>
        <v>#DIV/0!</v>
      </c>
      <c r="J24" s="5" t="e">
        <f t="shared" si="2"/>
        <v>#DIV/0!</v>
      </c>
    </row>
    <row r="25" spans="1:10" x14ac:dyDescent="0.2">
      <c r="A25" s="3"/>
      <c r="B25" s="3"/>
      <c r="C25" s="3"/>
      <c r="D25" s="4"/>
      <c r="E25" s="4"/>
      <c r="F25" s="4"/>
      <c r="G25" s="4"/>
      <c r="H25" s="5" t="e">
        <f t="shared" si="0"/>
        <v>#DIV/0!</v>
      </c>
      <c r="I25" s="5" t="e">
        <f t="shared" si="1"/>
        <v>#DIV/0!</v>
      </c>
      <c r="J25" s="5" t="e">
        <f t="shared" si="2"/>
        <v>#DIV/0!</v>
      </c>
    </row>
    <row r="26" spans="1:10" x14ac:dyDescent="0.2">
      <c r="A26" s="3"/>
      <c r="B26" s="3"/>
      <c r="C26" s="3"/>
      <c r="D26" s="4"/>
      <c r="E26" s="4"/>
      <c r="F26" s="4"/>
      <c r="G26" s="4"/>
      <c r="H26" s="5" t="e">
        <f t="shared" si="0"/>
        <v>#DIV/0!</v>
      </c>
      <c r="I26" s="5" t="e">
        <f t="shared" si="1"/>
        <v>#DIV/0!</v>
      </c>
      <c r="J26" s="5" t="e">
        <f t="shared" si="2"/>
        <v>#DIV/0!</v>
      </c>
    </row>
    <row r="27" spans="1:10" x14ac:dyDescent="0.2">
      <c r="A27" s="3"/>
      <c r="B27" s="3"/>
      <c r="C27" s="3"/>
      <c r="D27" s="4"/>
      <c r="E27" s="4"/>
      <c r="F27" s="4"/>
      <c r="G27" s="4"/>
      <c r="H27" s="5" t="e">
        <f t="shared" si="0"/>
        <v>#DIV/0!</v>
      </c>
      <c r="I27" s="5" t="e">
        <f t="shared" si="1"/>
        <v>#DIV/0!</v>
      </c>
      <c r="J27" s="5" t="e">
        <f t="shared" si="2"/>
        <v>#DIV/0!</v>
      </c>
    </row>
    <row r="28" spans="1:10" x14ac:dyDescent="0.2">
      <c r="A28" s="3"/>
      <c r="B28" s="3"/>
      <c r="C28" s="3"/>
      <c r="D28" s="4"/>
      <c r="E28" s="4"/>
      <c r="F28" s="4"/>
      <c r="G28" s="4"/>
      <c r="H28" s="5" t="e">
        <f t="shared" si="0"/>
        <v>#DIV/0!</v>
      </c>
      <c r="I28" s="5" t="e">
        <f t="shared" si="1"/>
        <v>#DIV/0!</v>
      </c>
      <c r="J28" s="5" t="e">
        <f t="shared" si="2"/>
        <v>#DIV/0!</v>
      </c>
    </row>
    <row r="29" spans="1:10" x14ac:dyDescent="0.2">
      <c r="D29" s="18"/>
      <c r="E29" s="18"/>
      <c r="F29" s="18"/>
      <c r="G29" s="18"/>
      <c r="H29" s="18"/>
      <c r="I29" s="18"/>
      <c r="J29" s="18"/>
    </row>
    <row r="30" spans="1:10" ht="19" x14ac:dyDescent="0.25">
      <c r="A30" s="26" t="s">
        <v>23</v>
      </c>
      <c r="B30" s="27"/>
      <c r="C30" s="27"/>
      <c r="D30" s="27"/>
      <c r="E30" s="27"/>
      <c r="F30" s="27"/>
      <c r="G30" s="27"/>
      <c r="H30" s="28"/>
      <c r="I30" s="18"/>
      <c r="J30" s="18"/>
    </row>
    <row r="31" spans="1:10" x14ac:dyDescent="0.2">
      <c r="A31" s="1" t="s">
        <v>2</v>
      </c>
      <c r="B31" s="1" t="s">
        <v>3</v>
      </c>
      <c r="C31" s="1" t="s">
        <v>4</v>
      </c>
      <c r="D31" s="2" t="s">
        <v>5</v>
      </c>
      <c r="E31" s="2" t="s">
        <v>24</v>
      </c>
      <c r="F31" s="2" t="s">
        <v>25</v>
      </c>
      <c r="G31" s="2" t="s">
        <v>26</v>
      </c>
      <c r="H31" s="2" t="s">
        <v>27</v>
      </c>
      <c r="I31" s="18"/>
      <c r="J31" s="18"/>
    </row>
    <row r="32" spans="1:10" x14ac:dyDescent="0.2">
      <c r="A32" s="3">
        <v>1</v>
      </c>
      <c r="B32" s="3" t="s">
        <v>44</v>
      </c>
      <c r="C32" s="3" t="s">
        <v>30</v>
      </c>
      <c r="D32" s="4">
        <v>16</v>
      </c>
      <c r="E32" s="4">
        <v>27</v>
      </c>
      <c r="F32" s="4">
        <v>56</v>
      </c>
      <c r="G32" s="5">
        <v>1.6875</v>
      </c>
      <c r="H32" s="5">
        <v>3.5</v>
      </c>
      <c r="I32" s="18"/>
      <c r="J32" s="18"/>
    </row>
    <row r="33" spans="1:10" x14ac:dyDescent="0.2">
      <c r="A33" s="3">
        <v>1</v>
      </c>
      <c r="B33" s="3" t="s">
        <v>45</v>
      </c>
      <c r="C33" s="3" t="s">
        <v>30</v>
      </c>
      <c r="D33" s="4">
        <v>20</v>
      </c>
      <c r="E33" s="4">
        <v>67</v>
      </c>
      <c r="F33" s="4">
        <v>136</v>
      </c>
      <c r="G33" s="5">
        <v>3.35</v>
      </c>
      <c r="H33" s="5">
        <v>6.8</v>
      </c>
      <c r="I33" s="18"/>
      <c r="J33" s="18"/>
    </row>
    <row r="34" spans="1:10" x14ac:dyDescent="0.2">
      <c r="A34" s="3">
        <v>1</v>
      </c>
      <c r="B34" s="3" t="s">
        <v>43</v>
      </c>
      <c r="C34" s="3" t="s">
        <v>30</v>
      </c>
      <c r="D34" s="4">
        <v>11</v>
      </c>
      <c r="E34" s="4">
        <v>26</v>
      </c>
      <c r="F34" s="4">
        <v>39</v>
      </c>
      <c r="G34" s="5">
        <v>2.3636363636363638</v>
      </c>
      <c r="H34" s="5">
        <v>3.5454545454545454</v>
      </c>
      <c r="I34" s="18"/>
      <c r="J34" s="18"/>
    </row>
    <row r="35" spans="1:10" x14ac:dyDescent="0.2">
      <c r="A35" s="3"/>
      <c r="B35" s="3"/>
      <c r="C35" s="3"/>
      <c r="D35" s="4"/>
      <c r="E35" s="4"/>
      <c r="F35" s="4"/>
      <c r="G35" s="5" t="e">
        <f t="shared" ref="G35" si="3">E35/D35</f>
        <v>#DIV/0!</v>
      </c>
      <c r="H35" s="5" t="e">
        <f t="shared" ref="H35" si="4">F35/D35</f>
        <v>#DIV/0!</v>
      </c>
      <c r="I35" s="18"/>
      <c r="J35" s="18"/>
    </row>
  </sheetData>
  <mergeCells count="2">
    <mergeCell ref="A1:J1"/>
    <mergeCell ref="A30:H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F34" sqref="F34"/>
    </sheetView>
  </sheetViews>
  <sheetFormatPr baseColWidth="10" defaultRowHeight="16" x14ac:dyDescent="0.2"/>
  <sheetData>
    <row r="1" spans="1:10" x14ac:dyDescent="0.2">
      <c r="A1" t="s">
        <v>1</v>
      </c>
    </row>
    <row r="2" spans="1:10" x14ac:dyDescent="0.2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">
      <c r="A3">
        <v>2</v>
      </c>
      <c r="B3" t="s">
        <v>67</v>
      </c>
      <c r="C3" t="s">
        <v>68</v>
      </c>
      <c r="D3">
        <v>28</v>
      </c>
      <c r="E3">
        <v>45</v>
      </c>
      <c r="F3" s="35">
        <v>7</v>
      </c>
      <c r="G3" s="35">
        <v>3</v>
      </c>
      <c r="H3" s="8">
        <f>E3/D3</f>
        <v>1.6071428571428572</v>
      </c>
      <c r="I3" s="8">
        <f t="shared" ref="I3:I17" si="0">F3/E3</f>
        <v>0.15555555555555556</v>
      </c>
      <c r="J3" s="8">
        <f t="shared" ref="J3:J17" si="1">G3/F3</f>
        <v>0.42857142857142855</v>
      </c>
    </row>
    <row r="4" spans="1:10" x14ac:dyDescent="0.2">
      <c r="A4">
        <v>3</v>
      </c>
      <c r="B4" t="s">
        <v>69</v>
      </c>
      <c r="C4" t="s">
        <v>68</v>
      </c>
      <c r="D4">
        <v>26</v>
      </c>
      <c r="E4">
        <v>19</v>
      </c>
      <c r="F4" s="35">
        <v>19</v>
      </c>
      <c r="G4" s="35">
        <v>23</v>
      </c>
      <c r="H4" s="8">
        <f t="shared" ref="H4:H17" si="2">E4/D4</f>
        <v>0.73076923076923073</v>
      </c>
      <c r="I4" s="8">
        <f t="shared" si="0"/>
        <v>1</v>
      </c>
      <c r="J4" s="8">
        <f t="shared" si="1"/>
        <v>1.2105263157894737</v>
      </c>
    </row>
    <row r="5" spans="1:10" x14ac:dyDescent="0.2">
      <c r="A5">
        <v>4</v>
      </c>
      <c r="B5" t="s">
        <v>70</v>
      </c>
      <c r="C5" t="s">
        <v>68</v>
      </c>
      <c r="D5">
        <v>27</v>
      </c>
      <c r="E5">
        <v>20</v>
      </c>
      <c r="F5" s="35">
        <v>17</v>
      </c>
      <c r="G5" s="35">
        <v>9</v>
      </c>
      <c r="H5" s="8">
        <f t="shared" si="2"/>
        <v>0.7407407407407407</v>
      </c>
      <c r="I5" s="8">
        <f t="shared" si="0"/>
        <v>0.85</v>
      </c>
      <c r="J5" s="8">
        <f t="shared" si="1"/>
        <v>0.52941176470588236</v>
      </c>
    </row>
    <row r="6" spans="1:10" x14ac:dyDescent="0.2">
      <c r="A6">
        <v>5</v>
      </c>
      <c r="B6" t="s">
        <v>71</v>
      </c>
      <c r="C6" t="s">
        <v>68</v>
      </c>
      <c r="D6">
        <v>28</v>
      </c>
      <c r="E6">
        <v>24</v>
      </c>
      <c r="F6" s="35">
        <v>27</v>
      </c>
      <c r="G6" s="35">
        <v>26</v>
      </c>
      <c r="H6" s="8">
        <f t="shared" si="2"/>
        <v>0.8571428571428571</v>
      </c>
      <c r="I6" s="8">
        <f t="shared" si="0"/>
        <v>1.125</v>
      </c>
      <c r="J6" s="8">
        <f t="shared" si="1"/>
        <v>0.96296296296296291</v>
      </c>
    </row>
    <row r="7" spans="1:10" x14ac:dyDescent="0.2">
      <c r="A7">
        <v>6</v>
      </c>
      <c r="B7" t="s">
        <v>72</v>
      </c>
      <c r="C7" t="s">
        <v>68</v>
      </c>
      <c r="D7">
        <v>24</v>
      </c>
      <c r="E7">
        <v>19</v>
      </c>
      <c r="F7" s="35">
        <v>5</v>
      </c>
      <c r="G7" s="35">
        <v>9</v>
      </c>
      <c r="H7" s="8">
        <f t="shared" si="2"/>
        <v>0.79166666666666663</v>
      </c>
      <c r="I7" s="8">
        <f t="shared" si="0"/>
        <v>0.26315789473684209</v>
      </c>
      <c r="J7" s="8">
        <f t="shared" si="1"/>
        <v>1.8</v>
      </c>
    </row>
    <row r="8" spans="1:10" x14ac:dyDescent="0.2">
      <c r="A8">
        <v>7</v>
      </c>
      <c r="B8" t="s">
        <v>73</v>
      </c>
      <c r="C8" t="s">
        <v>68</v>
      </c>
      <c r="D8">
        <v>28</v>
      </c>
      <c r="E8">
        <v>25</v>
      </c>
      <c r="F8" s="35">
        <v>31</v>
      </c>
      <c r="G8" s="35">
        <v>31</v>
      </c>
      <c r="H8" s="8">
        <f t="shared" si="2"/>
        <v>0.8928571428571429</v>
      </c>
      <c r="I8" s="8">
        <f t="shared" si="0"/>
        <v>1.24</v>
      </c>
      <c r="J8" s="8">
        <f t="shared" si="1"/>
        <v>1</v>
      </c>
    </row>
    <row r="9" spans="1:10" x14ac:dyDescent="0.2">
      <c r="A9">
        <v>8</v>
      </c>
      <c r="B9" t="s">
        <v>74</v>
      </c>
      <c r="C9" t="s">
        <v>68</v>
      </c>
      <c r="D9">
        <v>8</v>
      </c>
      <c r="E9">
        <v>5</v>
      </c>
      <c r="F9" s="35">
        <v>0</v>
      </c>
      <c r="G9" s="35">
        <v>6</v>
      </c>
      <c r="H9" s="8">
        <f t="shared" si="2"/>
        <v>0.625</v>
      </c>
      <c r="I9" s="8">
        <f t="shared" si="0"/>
        <v>0</v>
      </c>
      <c r="J9" s="8" t="e">
        <f t="shared" si="1"/>
        <v>#DIV/0!</v>
      </c>
    </row>
    <row r="10" spans="1:10" x14ac:dyDescent="0.2">
      <c r="A10">
        <v>9</v>
      </c>
      <c r="B10" t="s">
        <v>75</v>
      </c>
      <c r="C10" t="s">
        <v>68</v>
      </c>
      <c r="D10">
        <v>12</v>
      </c>
      <c r="E10">
        <v>4</v>
      </c>
      <c r="F10" s="35">
        <v>2</v>
      </c>
      <c r="G10" s="35">
        <v>4</v>
      </c>
      <c r="H10" s="8">
        <f t="shared" si="2"/>
        <v>0.33333333333333331</v>
      </c>
      <c r="I10" s="8">
        <f t="shared" si="0"/>
        <v>0.5</v>
      </c>
      <c r="J10" s="8">
        <f t="shared" si="1"/>
        <v>2</v>
      </c>
    </row>
    <row r="11" spans="1:10" x14ac:dyDescent="0.2">
      <c r="A11">
        <v>10</v>
      </c>
      <c r="B11" t="s">
        <v>76</v>
      </c>
      <c r="C11" t="s">
        <v>68</v>
      </c>
      <c r="D11">
        <v>28</v>
      </c>
      <c r="E11">
        <v>80</v>
      </c>
      <c r="F11" s="35">
        <v>40</v>
      </c>
      <c r="G11" s="35">
        <v>45</v>
      </c>
      <c r="H11" s="8">
        <f t="shared" si="2"/>
        <v>2.8571428571428572</v>
      </c>
      <c r="I11" s="8">
        <f t="shared" si="0"/>
        <v>0.5</v>
      </c>
      <c r="J11" s="8">
        <f t="shared" si="1"/>
        <v>1.125</v>
      </c>
    </row>
    <row r="12" spans="1:10" x14ac:dyDescent="0.2">
      <c r="A12">
        <v>11</v>
      </c>
      <c r="B12" t="s">
        <v>77</v>
      </c>
      <c r="C12" t="s">
        <v>68</v>
      </c>
      <c r="D12">
        <v>28</v>
      </c>
      <c r="E12">
        <v>28</v>
      </c>
      <c r="F12" s="35">
        <v>36</v>
      </c>
      <c r="G12" s="35">
        <v>23</v>
      </c>
      <c r="H12" s="8">
        <f t="shared" si="2"/>
        <v>1</v>
      </c>
      <c r="I12" s="8">
        <f t="shared" si="0"/>
        <v>1.2857142857142858</v>
      </c>
      <c r="J12" s="8">
        <f t="shared" si="1"/>
        <v>0.63888888888888884</v>
      </c>
    </row>
    <row r="13" spans="1:10" x14ac:dyDescent="0.2">
      <c r="A13">
        <v>12</v>
      </c>
      <c r="B13" t="s">
        <v>78</v>
      </c>
      <c r="C13" t="s">
        <v>68</v>
      </c>
      <c r="E13">
        <v>0</v>
      </c>
      <c r="F13" s="35">
        <v>0</v>
      </c>
      <c r="G13" s="35">
        <v>0</v>
      </c>
      <c r="H13" s="8" t="e">
        <f t="shared" si="2"/>
        <v>#DIV/0!</v>
      </c>
      <c r="I13" s="8" t="e">
        <f t="shared" si="0"/>
        <v>#DIV/0!</v>
      </c>
      <c r="J13" s="8" t="e">
        <f t="shared" si="1"/>
        <v>#DIV/0!</v>
      </c>
    </row>
    <row r="14" spans="1:10" x14ac:dyDescent="0.2">
      <c r="A14">
        <v>13</v>
      </c>
      <c r="B14" t="s">
        <v>79</v>
      </c>
      <c r="C14" t="s">
        <v>68</v>
      </c>
      <c r="D14">
        <v>20</v>
      </c>
      <c r="E14">
        <v>11</v>
      </c>
      <c r="F14" s="35">
        <v>5</v>
      </c>
      <c r="G14" s="35">
        <v>6</v>
      </c>
      <c r="H14" s="8">
        <f t="shared" si="2"/>
        <v>0.55000000000000004</v>
      </c>
      <c r="I14" s="8">
        <f t="shared" si="0"/>
        <v>0.45454545454545453</v>
      </c>
      <c r="J14" s="8">
        <f t="shared" si="1"/>
        <v>1.2</v>
      </c>
    </row>
    <row r="15" spans="1:10" x14ac:dyDescent="0.2">
      <c r="A15">
        <v>14</v>
      </c>
      <c r="B15" t="s">
        <v>80</v>
      </c>
      <c r="C15" t="s">
        <v>68</v>
      </c>
      <c r="D15">
        <v>12</v>
      </c>
      <c r="E15">
        <v>8</v>
      </c>
      <c r="F15" s="35">
        <v>2</v>
      </c>
      <c r="G15" s="35">
        <v>1</v>
      </c>
      <c r="H15" s="8">
        <f t="shared" si="2"/>
        <v>0.66666666666666663</v>
      </c>
      <c r="I15" s="8">
        <f t="shared" si="0"/>
        <v>0.25</v>
      </c>
      <c r="J15" s="8">
        <f t="shared" si="1"/>
        <v>0.5</v>
      </c>
    </row>
    <row r="16" spans="1:10" x14ac:dyDescent="0.2">
      <c r="A16">
        <v>15</v>
      </c>
      <c r="B16" t="s">
        <v>81</v>
      </c>
      <c r="C16" t="s">
        <v>68</v>
      </c>
      <c r="D16">
        <v>28</v>
      </c>
      <c r="E16">
        <v>33</v>
      </c>
      <c r="F16" s="35">
        <v>22</v>
      </c>
      <c r="G16" s="35">
        <v>24</v>
      </c>
      <c r="H16" s="8">
        <f t="shared" si="2"/>
        <v>1.1785714285714286</v>
      </c>
      <c r="I16" s="8">
        <f t="shared" si="0"/>
        <v>0.66666666666666663</v>
      </c>
      <c r="J16" s="8">
        <f t="shared" si="1"/>
        <v>1.0909090909090908</v>
      </c>
    </row>
    <row r="17" spans="1:10" x14ac:dyDescent="0.2">
      <c r="A17">
        <v>16</v>
      </c>
      <c r="B17" t="s">
        <v>82</v>
      </c>
      <c r="C17" t="s">
        <v>68</v>
      </c>
      <c r="D17">
        <v>13</v>
      </c>
      <c r="E17">
        <v>12</v>
      </c>
      <c r="F17" s="35">
        <v>6</v>
      </c>
      <c r="G17" s="35">
        <v>4</v>
      </c>
      <c r="H17" s="8">
        <f t="shared" si="2"/>
        <v>0.92307692307692313</v>
      </c>
      <c r="I17" s="8">
        <f t="shared" si="0"/>
        <v>0.5</v>
      </c>
      <c r="J17" s="8">
        <f t="shared" si="1"/>
        <v>0.66666666666666663</v>
      </c>
    </row>
    <row r="18" spans="1:10" x14ac:dyDescent="0.2">
      <c r="H18" s="8" t="e">
        <v>#DIV/0!</v>
      </c>
      <c r="I18" s="8" t="e">
        <v>#DIV/0!</v>
      </c>
      <c r="J18" s="8" t="e">
        <v>#DIV/0!</v>
      </c>
    </row>
    <row r="19" spans="1:10" x14ac:dyDescent="0.2">
      <c r="H19" s="8" t="e">
        <v>#DIV/0!</v>
      </c>
      <c r="I19" s="8" t="e">
        <v>#DIV/0!</v>
      </c>
      <c r="J19" s="8" t="e">
        <v>#DIV/0!</v>
      </c>
    </row>
    <row r="20" spans="1:10" x14ac:dyDescent="0.2">
      <c r="H20" s="8" t="e">
        <v>#DIV/0!</v>
      </c>
      <c r="I20" s="8" t="e">
        <v>#DIV/0!</v>
      </c>
      <c r="J20" s="8" t="e">
        <v>#DIV/0!</v>
      </c>
    </row>
    <row r="21" spans="1:10" x14ac:dyDescent="0.2">
      <c r="H21" s="8" t="e">
        <v>#DIV/0!</v>
      </c>
      <c r="I21" s="8" t="e">
        <v>#DIV/0!</v>
      </c>
      <c r="J21" s="8" t="e">
        <v>#DIV/0!</v>
      </c>
    </row>
    <row r="22" spans="1:10" x14ac:dyDescent="0.2">
      <c r="H22" s="8" t="e">
        <v>#DIV/0!</v>
      </c>
      <c r="I22" s="8" t="e">
        <v>#DIV/0!</v>
      </c>
      <c r="J22" s="8" t="e">
        <v>#DIV/0!</v>
      </c>
    </row>
    <row r="23" spans="1:10" x14ac:dyDescent="0.2">
      <c r="H23" s="8" t="e">
        <v>#DIV/0!</v>
      </c>
      <c r="I23" s="8" t="e">
        <v>#DIV/0!</v>
      </c>
      <c r="J23" s="8" t="e">
        <v>#DIV/0!</v>
      </c>
    </row>
    <row r="24" spans="1:10" x14ac:dyDescent="0.2">
      <c r="H24" s="8" t="e">
        <v>#DIV/0!</v>
      </c>
      <c r="I24" s="8" t="e">
        <v>#DIV/0!</v>
      </c>
      <c r="J24" s="8" t="e">
        <v>#DIV/0!</v>
      </c>
    </row>
    <row r="25" spans="1:10" x14ac:dyDescent="0.2">
      <c r="H25" s="8" t="e">
        <v>#DIV/0!</v>
      </c>
      <c r="I25" s="8" t="e">
        <v>#DIV/0!</v>
      </c>
      <c r="J25" s="8" t="e">
        <v>#DIV/0!</v>
      </c>
    </row>
    <row r="26" spans="1:10" x14ac:dyDescent="0.2">
      <c r="H26" s="8" t="e">
        <v>#DIV/0!</v>
      </c>
      <c r="I26" s="8" t="e">
        <v>#DIV/0!</v>
      </c>
      <c r="J26" s="8" t="e">
        <v>#DIV/0!</v>
      </c>
    </row>
    <row r="27" spans="1:10" x14ac:dyDescent="0.2">
      <c r="H27" s="8" t="e">
        <v>#DIV/0!</v>
      </c>
      <c r="I27" s="8" t="e">
        <v>#DIV/0!</v>
      </c>
      <c r="J27" s="8" t="e">
        <v>#DIV/0!</v>
      </c>
    </row>
    <row r="28" spans="1:10" x14ac:dyDescent="0.2">
      <c r="H28" s="8" t="e">
        <v>#DIV/0!</v>
      </c>
      <c r="I28" s="8" t="e">
        <v>#DIV/0!</v>
      </c>
      <c r="J28" s="8" t="e">
        <v>#DIV/0!</v>
      </c>
    </row>
    <row r="30" spans="1:10" x14ac:dyDescent="0.2">
      <c r="A30" t="s">
        <v>23</v>
      </c>
    </row>
    <row r="31" spans="1:10" x14ac:dyDescent="0.2">
      <c r="A31" t="s">
        <v>2</v>
      </c>
      <c r="B31" t="s">
        <v>3</v>
      </c>
      <c r="C31" t="s">
        <v>4</v>
      </c>
      <c r="D31" t="s">
        <v>5</v>
      </c>
      <c r="E31" t="s">
        <v>24</v>
      </c>
      <c r="F31" t="s">
        <v>25</v>
      </c>
      <c r="G31" t="s">
        <v>26</v>
      </c>
      <c r="H31" t="s">
        <v>27</v>
      </c>
    </row>
    <row r="32" spans="1:10" x14ac:dyDescent="0.2">
      <c r="A32">
        <v>1</v>
      </c>
      <c r="B32" t="s">
        <v>83</v>
      </c>
      <c r="C32" t="s">
        <v>68</v>
      </c>
      <c r="D32">
        <v>7</v>
      </c>
      <c r="E32">
        <v>15</v>
      </c>
      <c r="F32">
        <v>31</v>
      </c>
      <c r="G32" s="8">
        <v>2.6666666666666665</v>
      </c>
      <c r="H32" s="8">
        <v>1.5</v>
      </c>
    </row>
    <row r="33" spans="1:8" x14ac:dyDescent="0.2">
      <c r="A33" t="s">
        <v>28</v>
      </c>
      <c r="B33" t="s">
        <v>84</v>
      </c>
      <c r="C33" t="s">
        <v>68</v>
      </c>
      <c r="D33">
        <v>10</v>
      </c>
      <c r="E33">
        <v>41</v>
      </c>
      <c r="F33">
        <v>62</v>
      </c>
      <c r="G33" s="8">
        <v>2.1111111111111112</v>
      </c>
      <c r="H33" s="8">
        <v>1.5</v>
      </c>
    </row>
    <row r="34" spans="1:8" x14ac:dyDescent="0.2">
      <c r="A34" t="s">
        <v>85</v>
      </c>
      <c r="B34" t="s">
        <v>86</v>
      </c>
      <c r="C34" t="s">
        <v>68</v>
      </c>
      <c r="D34">
        <v>19</v>
      </c>
      <c r="E34">
        <v>128</v>
      </c>
      <c r="F34">
        <v>146</v>
      </c>
      <c r="G34" s="8">
        <v>2.2413793103448274</v>
      </c>
      <c r="H34" s="8">
        <v>1.7241379310344827</v>
      </c>
    </row>
    <row r="35" spans="1:8" x14ac:dyDescent="0.2">
      <c r="G35" t="e">
        <v>#DIV/0!</v>
      </c>
      <c r="H35" t="e">
        <v>#DIV/0!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selection activeCell="H34" sqref="H34"/>
    </sheetView>
  </sheetViews>
  <sheetFormatPr baseColWidth="10" defaultRowHeight="16" x14ac:dyDescent="0.2"/>
  <cols>
    <col min="2" max="2" width="16.83203125" bestFit="1" customWidth="1"/>
  </cols>
  <sheetData>
    <row r="1" spans="1:10" x14ac:dyDescent="0.2">
      <c r="A1" t="s">
        <v>1</v>
      </c>
    </row>
    <row r="2" spans="1:10" x14ac:dyDescent="0.2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">
      <c r="A3" s="19">
        <v>4</v>
      </c>
      <c r="B3" s="21" t="s">
        <v>99</v>
      </c>
      <c r="C3" s="19" t="s">
        <v>100</v>
      </c>
      <c r="D3" s="4">
        <v>19</v>
      </c>
      <c r="E3" s="4">
        <v>33</v>
      </c>
      <c r="F3" s="4">
        <v>8</v>
      </c>
      <c r="G3" s="4">
        <v>18</v>
      </c>
      <c r="H3" s="5">
        <f>E3/D3</f>
        <v>1.736842105263158</v>
      </c>
      <c r="I3" s="5">
        <f>F3/D3</f>
        <v>0.42105263157894735</v>
      </c>
      <c r="J3" s="5">
        <f>G3/D3</f>
        <v>0.94736842105263153</v>
      </c>
    </row>
    <row r="4" spans="1:10" x14ac:dyDescent="0.2">
      <c r="A4" s="19">
        <v>6</v>
      </c>
      <c r="B4" s="21" t="s">
        <v>101</v>
      </c>
      <c r="C4" s="19" t="s">
        <v>100</v>
      </c>
      <c r="D4" s="4">
        <v>19</v>
      </c>
      <c r="E4" s="4">
        <v>11</v>
      </c>
      <c r="F4" s="4">
        <v>15</v>
      </c>
      <c r="G4" s="4">
        <v>27</v>
      </c>
      <c r="H4" s="5">
        <f t="shared" ref="H4:H11" si="0">E4/D4</f>
        <v>0.57894736842105265</v>
      </c>
      <c r="I4" s="5">
        <f t="shared" ref="I4:I11" si="1">F4/D4</f>
        <v>0.78947368421052633</v>
      </c>
      <c r="J4" s="5">
        <f t="shared" ref="J4:J11" si="2">G4/D4</f>
        <v>1.4210526315789473</v>
      </c>
    </row>
    <row r="5" spans="1:10" x14ac:dyDescent="0.2">
      <c r="A5" s="19">
        <v>7</v>
      </c>
      <c r="B5" s="21" t="s">
        <v>102</v>
      </c>
      <c r="C5" s="19" t="s">
        <v>100</v>
      </c>
      <c r="D5" s="4">
        <v>19</v>
      </c>
      <c r="E5" s="4">
        <v>23</v>
      </c>
      <c r="F5" s="4">
        <v>3</v>
      </c>
      <c r="G5" s="4">
        <v>9</v>
      </c>
      <c r="H5" s="5">
        <f t="shared" si="0"/>
        <v>1.2105263157894737</v>
      </c>
      <c r="I5" s="5">
        <f t="shared" si="1"/>
        <v>0.15789473684210525</v>
      </c>
      <c r="J5" s="5">
        <f t="shared" si="2"/>
        <v>0.47368421052631576</v>
      </c>
    </row>
    <row r="6" spans="1:10" x14ac:dyDescent="0.2">
      <c r="A6" s="19">
        <v>8</v>
      </c>
      <c r="B6" s="21" t="s">
        <v>103</v>
      </c>
      <c r="C6" s="19" t="s">
        <v>100</v>
      </c>
      <c r="D6" s="4">
        <v>19</v>
      </c>
      <c r="E6" s="4">
        <v>29</v>
      </c>
      <c r="F6" s="4">
        <v>6</v>
      </c>
      <c r="G6" s="4">
        <v>19</v>
      </c>
      <c r="H6" s="5">
        <f t="shared" si="0"/>
        <v>1.5263157894736843</v>
      </c>
      <c r="I6" s="5">
        <f t="shared" si="1"/>
        <v>0.31578947368421051</v>
      </c>
      <c r="J6" s="5">
        <f t="shared" si="2"/>
        <v>1</v>
      </c>
    </row>
    <row r="7" spans="1:10" x14ac:dyDescent="0.2">
      <c r="A7" s="19">
        <v>9</v>
      </c>
      <c r="B7" s="21" t="s">
        <v>104</v>
      </c>
      <c r="C7" s="19" t="s">
        <v>100</v>
      </c>
      <c r="D7" s="4">
        <v>19</v>
      </c>
      <c r="E7" s="4">
        <v>11</v>
      </c>
      <c r="F7" s="4">
        <v>10</v>
      </c>
      <c r="G7" s="4">
        <v>23</v>
      </c>
      <c r="H7" s="5">
        <f t="shared" si="0"/>
        <v>0.57894736842105265</v>
      </c>
      <c r="I7" s="5">
        <f t="shared" si="1"/>
        <v>0.52631578947368418</v>
      </c>
      <c r="J7" s="5">
        <f t="shared" si="2"/>
        <v>1.2105263157894737</v>
      </c>
    </row>
    <row r="8" spans="1:10" x14ac:dyDescent="0.2">
      <c r="A8" s="19">
        <v>10</v>
      </c>
      <c r="B8" s="21" t="s">
        <v>105</v>
      </c>
      <c r="C8" s="19" t="s">
        <v>100</v>
      </c>
      <c r="D8" s="4">
        <v>19</v>
      </c>
      <c r="E8" s="4">
        <v>46</v>
      </c>
      <c r="F8" s="4">
        <v>12</v>
      </c>
      <c r="G8" s="4">
        <v>24</v>
      </c>
      <c r="H8" s="5">
        <f t="shared" si="0"/>
        <v>2.4210526315789473</v>
      </c>
      <c r="I8" s="5">
        <f t="shared" si="1"/>
        <v>0.63157894736842102</v>
      </c>
      <c r="J8" s="5">
        <f t="shared" si="2"/>
        <v>1.263157894736842</v>
      </c>
    </row>
    <row r="9" spans="1:10" x14ac:dyDescent="0.2">
      <c r="A9" s="19">
        <v>11</v>
      </c>
      <c r="B9" s="21" t="s">
        <v>106</v>
      </c>
      <c r="C9" s="19" t="s">
        <v>100</v>
      </c>
      <c r="D9" s="19">
        <v>19</v>
      </c>
      <c r="E9" s="4">
        <v>18</v>
      </c>
      <c r="F9" s="4">
        <v>13</v>
      </c>
      <c r="G9" s="4">
        <v>45</v>
      </c>
      <c r="H9" s="5">
        <f t="shared" si="0"/>
        <v>0.94736842105263153</v>
      </c>
      <c r="I9" s="5">
        <f t="shared" si="1"/>
        <v>0.68421052631578949</v>
      </c>
      <c r="J9" s="5">
        <f t="shared" si="2"/>
        <v>2.3684210526315788</v>
      </c>
    </row>
    <row r="10" spans="1:10" x14ac:dyDescent="0.2">
      <c r="A10" s="19">
        <v>13</v>
      </c>
      <c r="B10" s="21" t="s">
        <v>107</v>
      </c>
      <c r="C10" s="19" t="s">
        <v>100</v>
      </c>
      <c r="D10" s="4">
        <v>19</v>
      </c>
      <c r="E10" s="4">
        <v>2</v>
      </c>
      <c r="F10" s="4">
        <v>1</v>
      </c>
      <c r="G10" s="4">
        <v>11</v>
      </c>
      <c r="H10" s="5">
        <f t="shared" si="0"/>
        <v>0.10526315789473684</v>
      </c>
      <c r="I10" s="5">
        <f t="shared" si="1"/>
        <v>5.2631578947368418E-2</v>
      </c>
      <c r="J10" s="5">
        <f t="shared" si="2"/>
        <v>0.57894736842105265</v>
      </c>
    </row>
    <row r="11" spans="1:10" x14ac:dyDescent="0.2">
      <c r="A11" s="20">
        <v>1</v>
      </c>
      <c r="B11" s="22" t="s">
        <v>108</v>
      </c>
      <c r="C11" s="19" t="s">
        <v>100</v>
      </c>
      <c r="D11" s="4">
        <v>19</v>
      </c>
      <c r="E11" s="4">
        <v>0</v>
      </c>
      <c r="F11" s="4">
        <v>2</v>
      </c>
      <c r="G11" s="4">
        <v>13</v>
      </c>
      <c r="H11" s="5">
        <f t="shared" si="0"/>
        <v>0</v>
      </c>
      <c r="I11" s="5">
        <f t="shared" si="1"/>
        <v>0.10526315789473684</v>
      </c>
      <c r="J11" s="5">
        <f t="shared" si="2"/>
        <v>0.68421052631578949</v>
      </c>
    </row>
    <row r="12" spans="1:10" x14ac:dyDescent="0.2">
      <c r="A12" s="20"/>
      <c r="B12" s="23"/>
      <c r="C12" s="19"/>
      <c r="D12" s="4"/>
      <c r="E12" s="4"/>
      <c r="F12" s="4"/>
      <c r="G12" s="4"/>
      <c r="H12" s="5"/>
      <c r="I12" s="5"/>
      <c r="J12" s="5"/>
    </row>
    <row r="13" spans="1:10" x14ac:dyDescent="0.2">
      <c r="A13" s="19"/>
      <c r="B13" s="21"/>
      <c r="C13" s="19"/>
      <c r="D13" s="4"/>
      <c r="E13" s="4"/>
      <c r="F13" s="4"/>
      <c r="G13" s="4"/>
      <c r="H13" s="5"/>
      <c r="I13" s="5"/>
      <c r="J13" s="5"/>
    </row>
    <row r="14" spans="1:10" x14ac:dyDescent="0.2">
      <c r="H14" s="8" t="e">
        <v>#DIV/0!</v>
      </c>
      <c r="I14" s="8" t="e">
        <v>#DIV/0!</v>
      </c>
      <c r="J14" s="8" t="e">
        <v>#DIV/0!</v>
      </c>
    </row>
    <row r="15" spans="1:10" x14ac:dyDescent="0.2">
      <c r="H15" s="8" t="e">
        <v>#DIV/0!</v>
      </c>
      <c r="I15" s="8" t="e">
        <v>#DIV/0!</v>
      </c>
      <c r="J15" s="8" t="e">
        <v>#DIV/0!</v>
      </c>
    </row>
    <row r="16" spans="1:10" x14ac:dyDescent="0.2">
      <c r="H16" s="8" t="e">
        <v>#DIV/0!</v>
      </c>
      <c r="I16" s="8" t="e">
        <v>#DIV/0!</v>
      </c>
      <c r="J16" s="8" t="e">
        <v>#DIV/0!</v>
      </c>
    </row>
    <row r="17" spans="1:10" x14ac:dyDescent="0.2">
      <c r="H17" s="8" t="e">
        <v>#DIV/0!</v>
      </c>
      <c r="I17" s="8" t="e">
        <v>#DIV/0!</v>
      </c>
      <c r="J17" s="8" t="e">
        <v>#DIV/0!</v>
      </c>
    </row>
    <row r="18" spans="1:10" x14ac:dyDescent="0.2">
      <c r="H18" s="8" t="e">
        <v>#DIV/0!</v>
      </c>
      <c r="I18" s="8" t="e">
        <v>#DIV/0!</v>
      </c>
      <c r="J18" s="8" t="e">
        <v>#DIV/0!</v>
      </c>
    </row>
    <row r="19" spans="1:10" x14ac:dyDescent="0.2">
      <c r="H19" s="8" t="e">
        <v>#DIV/0!</v>
      </c>
      <c r="I19" s="8" t="e">
        <v>#DIV/0!</v>
      </c>
      <c r="J19" s="8" t="e">
        <v>#DIV/0!</v>
      </c>
    </row>
    <row r="20" spans="1:10" x14ac:dyDescent="0.2">
      <c r="H20" s="8" t="e">
        <v>#DIV/0!</v>
      </c>
      <c r="I20" s="8" t="e">
        <v>#DIV/0!</v>
      </c>
      <c r="J20" s="8" t="e">
        <v>#DIV/0!</v>
      </c>
    </row>
    <row r="21" spans="1:10" x14ac:dyDescent="0.2">
      <c r="H21" s="8" t="e">
        <v>#DIV/0!</v>
      </c>
      <c r="I21" s="8" t="e">
        <v>#DIV/0!</v>
      </c>
      <c r="J21" s="8" t="e">
        <v>#DIV/0!</v>
      </c>
    </row>
    <row r="22" spans="1:10" x14ac:dyDescent="0.2">
      <c r="H22" s="8" t="e">
        <v>#DIV/0!</v>
      </c>
      <c r="I22" s="8" t="e">
        <v>#DIV/0!</v>
      </c>
      <c r="J22" s="8" t="e">
        <v>#DIV/0!</v>
      </c>
    </row>
    <row r="23" spans="1:10" x14ac:dyDescent="0.2">
      <c r="H23" s="8" t="e">
        <v>#DIV/0!</v>
      </c>
      <c r="I23" s="8" t="e">
        <v>#DIV/0!</v>
      </c>
      <c r="J23" s="8" t="e">
        <v>#DIV/0!</v>
      </c>
    </row>
    <row r="24" spans="1:10" x14ac:dyDescent="0.2">
      <c r="H24" s="8" t="e">
        <v>#DIV/0!</v>
      </c>
      <c r="I24" s="8" t="e">
        <v>#DIV/0!</v>
      </c>
      <c r="J24" s="8" t="e">
        <v>#DIV/0!</v>
      </c>
    </row>
    <row r="25" spans="1:10" x14ac:dyDescent="0.2">
      <c r="H25" s="8" t="e">
        <v>#DIV/0!</v>
      </c>
      <c r="I25" s="8" t="e">
        <v>#DIV/0!</v>
      </c>
      <c r="J25" s="8" t="e">
        <v>#DIV/0!</v>
      </c>
    </row>
    <row r="26" spans="1:10" x14ac:dyDescent="0.2">
      <c r="H26" s="8" t="e">
        <v>#DIV/0!</v>
      </c>
      <c r="I26" s="8" t="e">
        <v>#DIV/0!</v>
      </c>
      <c r="J26" s="8" t="e">
        <v>#DIV/0!</v>
      </c>
    </row>
    <row r="27" spans="1:10" x14ac:dyDescent="0.2">
      <c r="H27" s="8" t="e">
        <v>#DIV/0!</v>
      </c>
      <c r="I27" s="8" t="e">
        <v>#DIV/0!</v>
      </c>
      <c r="J27" s="8" t="e">
        <v>#DIV/0!</v>
      </c>
    </row>
    <row r="28" spans="1:10" x14ac:dyDescent="0.2">
      <c r="H28" s="8" t="e">
        <v>#DIV/0!</v>
      </c>
      <c r="I28" s="8" t="e">
        <v>#DIV/0!</v>
      </c>
      <c r="J28" s="8" t="e">
        <v>#DIV/0!</v>
      </c>
    </row>
    <row r="29" spans="1:10" x14ac:dyDescent="0.2">
      <c r="H29" s="8" t="e">
        <v>#DIV/0!</v>
      </c>
      <c r="I29" s="8" t="e">
        <v>#DIV/0!</v>
      </c>
      <c r="J29" s="8" t="e">
        <v>#DIV/0!</v>
      </c>
    </row>
    <row r="31" spans="1:10" x14ac:dyDescent="0.2">
      <c r="A31" t="s">
        <v>23</v>
      </c>
    </row>
    <row r="32" spans="1:10" x14ac:dyDescent="0.2">
      <c r="A32" t="s">
        <v>2</v>
      </c>
      <c r="B32" t="s">
        <v>3</v>
      </c>
      <c r="C32" t="s">
        <v>4</v>
      </c>
      <c r="D32" t="s">
        <v>5</v>
      </c>
      <c r="E32" t="s">
        <v>24</v>
      </c>
      <c r="F32" t="s">
        <v>25</v>
      </c>
      <c r="G32" t="s">
        <v>26</v>
      </c>
      <c r="H32" t="s">
        <v>27</v>
      </c>
    </row>
    <row r="33" spans="1:8" x14ac:dyDescent="0.2">
      <c r="A33">
        <v>1</v>
      </c>
      <c r="B33" t="s">
        <v>108</v>
      </c>
      <c r="C33" t="s">
        <v>100</v>
      </c>
      <c r="D33">
        <v>19</v>
      </c>
      <c r="E33">
        <f>13+5+17+13+8+8+11+4+9+9+4+5+4+4+13+16+10+16+12</f>
        <v>181</v>
      </c>
      <c r="F33">
        <v>104</v>
      </c>
      <c r="G33" s="8">
        <f>E33/D33</f>
        <v>9.526315789473685</v>
      </c>
      <c r="H33" s="8">
        <f>F33/D33</f>
        <v>5.4736842105263159</v>
      </c>
    </row>
    <row r="34" spans="1:8" x14ac:dyDescent="0.2">
      <c r="G34" s="8"/>
      <c r="H34" s="8"/>
    </row>
    <row r="35" spans="1:8" x14ac:dyDescent="0.2">
      <c r="G35" t="e">
        <v>#DIV/0!</v>
      </c>
      <c r="H35" t="e">
        <v>#DIV/0!</v>
      </c>
    </row>
    <row r="36" spans="1:8" x14ac:dyDescent="0.2">
      <c r="G36" t="e">
        <v>#DIV/0!</v>
      </c>
      <c r="H36" t="e">
        <v>#DIV/0!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A17" sqref="A17:H18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6" customWidth="1"/>
    <col min="7" max="10" width="7.6640625" style="6" bestFit="1" customWidth="1"/>
  </cols>
  <sheetData>
    <row r="1" spans="1:10" ht="22" thickBot="1" x14ac:dyDescent="0.3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ht="19" x14ac:dyDescent="0.25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4"/>
    </row>
    <row r="3" spans="1:10" x14ac:dyDescent="0.2">
      <c r="A3" s="1" t="s">
        <v>2</v>
      </c>
      <c r="B3" s="1" t="s">
        <v>3</v>
      </c>
      <c r="C3" s="1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spans="1:10" x14ac:dyDescent="0.2">
      <c r="A4" s="3">
        <v>2</v>
      </c>
      <c r="B4" s="3" t="s">
        <v>12</v>
      </c>
      <c r="C4" s="3" t="s">
        <v>13</v>
      </c>
      <c r="D4" s="4">
        <v>22</v>
      </c>
      <c r="E4" s="4">
        <v>44</v>
      </c>
      <c r="F4" s="4"/>
      <c r="G4" s="4">
        <v>1</v>
      </c>
      <c r="H4" s="5">
        <f>E4/D4</f>
        <v>2</v>
      </c>
      <c r="I4" s="5">
        <f>F4/D4</f>
        <v>0</v>
      </c>
      <c r="J4" s="5">
        <f>G4/D4</f>
        <v>4.5454545454545456E-2</v>
      </c>
    </row>
    <row r="5" spans="1:10" x14ac:dyDescent="0.2">
      <c r="A5" s="3">
        <v>3</v>
      </c>
      <c r="B5" s="3" t="s">
        <v>14</v>
      </c>
      <c r="C5" s="3" t="s">
        <v>13</v>
      </c>
      <c r="D5" s="4">
        <v>22</v>
      </c>
      <c r="E5" s="4">
        <v>22</v>
      </c>
      <c r="F5" s="4">
        <v>8</v>
      </c>
      <c r="G5" s="4">
        <v>2</v>
      </c>
      <c r="H5" s="5">
        <f t="shared" ref="H5:H13" si="0">E5/D5</f>
        <v>1</v>
      </c>
      <c r="I5" s="5">
        <f t="shared" ref="I5:I13" si="1">F5/D5</f>
        <v>0.36363636363636365</v>
      </c>
      <c r="J5" s="5">
        <f t="shared" ref="J5:J13" si="2">G5/D5</f>
        <v>9.0909090909090912E-2</v>
      </c>
    </row>
    <row r="6" spans="1:10" x14ac:dyDescent="0.2">
      <c r="A6" s="3">
        <v>4</v>
      </c>
      <c r="B6" s="3" t="s">
        <v>15</v>
      </c>
      <c r="C6" s="3" t="s">
        <v>13</v>
      </c>
      <c r="D6" s="4">
        <v>22</v>
      </c>
      <c r="E6" s="4">
        <v>3</v>
      </c>
      <c r="F6" s="4"/>
      <c r="G6" s="4">
        <v>1</v>
      </c>
      <c r="H6" s="5">
        <f t="shared" si="0"/>
        <v>0.13636363636363635</v>
      </c>
      <c r="I6" s="5">
        <f t="shared" si="1"/>
        <v>0</v>
      </c>
      <c r="J6" s="5">
        <f t="shared" si="2"/>
        <v>4.5454545454545456E-2</v>
      </c>
    </row>
    <row r="7" spans="1:10" x14ac:dyDescent="0.2">
      <c r="A7" s="3">
        <v>5</v>
      </c>
      <c r="B7" s="3" t="s">
        <v>16</v>
      </c>
      <c r="C7" s="3" t="s">
        <v>13</v>
      </c>
      <c r="D7" s="4">
        <v>16</v>
      </c>
      <c r="E7" s="4">
        <v>6</v>
      </c>
      <c r="F7" s="4">
        <v>5</v>
      </c>
      <c r="G7" s="4">
        <v>6</v>
      </c>
      <c r="H7" s="5">
        <f t="shared" si="0"/>
        <v>0.375</v>
      </c>
      <c r="I7" s="5">
        <f t="shared" si="1"/>
        <v>0.3125</v>
      </c>
      <c r="J7" s="5">
        <f t="shared" si="2"/>
        <v>0.375</v>
      </c>
    </row>
    <row r="8" spans="1:10" x14ac:dyDescent="0.2">
      <c r="A8" s="3">
        <v>6</v>
      </c>
      <c r="B8" s="3" t="s">
        <v>17</v>
      </c>
      <c r="C8" s="3" t="s">
        <v>13</v>
      </c>
      <c r="D8" s="4">
        <v>19</v>
      </c>
      <c r="E8" s="4">
        <v>43</v>
      </c>
      <c r="F8" s="4"/>
      <c r="G8" s="4">
        <v>1</v>
      </c>
      <c r="H8" s="5">
        <f>E8/D8</f>
        <v>2.263157894736842</v>
      </c>
      <c r="I8" s="5">
        <f>F8/D8</f>
        <v>0</v>
      </c>
      <c r="J8" s="5">
        <f>G8/D8</f>
        <v>5.2631578947368418E-2</v>
      </c>
    </row>
    <row r="9" spans="1:10" x14ac:dyDescent="0.2">
      <c r="A9" s="3">
        <v>7</v>
      </c>
      <c r="B9" s="3" t="s">
        <v>18</v>
      </c>
      <c r="C9" s="3" t="s">
        <v>13</v>
      </c>
      <c r="D9" s="4">
        <v>21</v>
      </c>
      <c r="E9" s="4">
        <v>9</v>
      </c>
      <c r="F9" s="4"/>
      <c r="G9" s="4"/>
      <c r="H9" s="5">
        <f t="shared" si="0"/>
        <v>0.42857142857142855</v>
      </c>
      <c r="I9" s="5">
        <f t="shared" si="1"/>
        <v>0</v>
      </c>
      <c r="J9" s="5">
        <f t="shared" si="2"/>
        <v>0</v>
      </c>
    </row>
    <row r="10" spans="1:10" x14ac:dyDescent="0.2">
      <c r="A10" s="3">
        <v>10</v>
      </c>
      <c r="B10" s="3" t="s">
        <v>19</v>
      </c>
      <c r="C10" s="3" t="s">
        <v>13</v>
      </c>
      <c r="D10" s="4">
        <v>17</v>
      </c>
      <c r="E10" s="4">
        <v>6</v>
      </c>
      <c r="F10" s="4"/>
      <c r="G10" s="4"/>
      <c r="H10" s="5">
        <f t="shared" si="0"/>
        <v>0.35294117647058826</v>
      </c>
      <c r="I10" s="5">
        <f t="shared" si="1"/>
        <v>0</v>
      </c>
      <c r="J10" s="5">
        <f t="shared" si="2"/>
        <v>0</v>
      </c>
    </row>
    <row r="11" spans="1:10" x14ac:dyDescent="0.2">
      <c r="A11" s="3">
        <v>13</v>
      </c>
      <c r="B11" s="3" t="s">
        <v>20</v>
      </c>
      <c r="C11" s="3" t="s">
        <v>13</v>
      </c>
      <c r="D11" s="4">
        <v>22</v>
      </c>
      <c r="E11" s="4">
        <v>18</v>
      </c>
      <c r="F11" s="4">
        <v>2</v>
      </c>
      <c r="G11" s="4">
        <v>2</v>
      </c>
      <c r="H11" s="5">
        <f t="shared" si="0"/>
        <v>0.81818181818181823</v>
      </c>
      <c r="I11" s="5">
        <f t="shared" si="1"/>
        <v>9.0909090909090912E-2</v>
      </c>
      <c r="J11" s="5">
        <f t="shared" si="2"/>
        <v>9.0909090909090912E-2</v>
      </c>
    </row>
    <row r="12" spans="1:10" x14ac:dyDescent="0.2">
      <c r="A12" s="3">
        <v>15</v>
      </c>
      <c r="B12" s="3" t="s">
        <v>21</v>
      </c>
      <c r="C12" s="3" t="s">
        <v>13</v>
      </c>
      <c r="D12" s="4">
        <v>22</v>
      </c>
      <c r="E12" s="4">
        <v>70</v>
      </c>
      <c r="F12" s="4">
        <v>2</v>
      </c>
      <c r="G12" s="4">
        <v>2</v>
      </c>
      <c r="H12" s="5">
        <f t="shared" si="0"/>
        <v>3.1818181818181817</v>
      </c>
      <c r="I12" s="5">
        <f t="shared" si="1"/>
        <v>9.0909090909090912E-2</v>
      </c>
      <c r="J12" s="5">
        <f t="shared" si="2"/>
        <v>9.0909090909090912E-2</v>
      </c>
    </row>
    <row r="13" spans="1:10" x14ac:dyDescent="0.2">
      <c r="A13" s="3">
        <v>22</v>
      </c>
      <c r="B13" s="3" t="s">
        <v>22</v>
      </c>
      <c r="C13" s="3" t="s">
        <v>13</v>
      </c>
      <c r="D13" s="4">
        <v>22</v>
      </c>
      <c r="E13" s="4">
        <v>19</v>
      </c>
      <c r="F13" s="4"/>
      <c r="G13" s="4">
        <v>1</v>
      </c>
      <c r="H13" s="5">
        <f t="shared" si="0"/>
        <v>0.86363636363636365</v>
      </c>
      <c r="I13" s="5">
        <f t="shared" si="1"/>
        <v>0</v>
      </c>
      <c r="J13" s="5">
        <f t="shared" si="2"/>
        <v>4.5454545454545456E-2</v>
      </c>
    </row>
    <row r="15" spans="1:10" ht="19" x14ac:dyDescent="0.25">
      <c r="A15" s="26" t="s">
        <v>23</v>
      </c>
      <c r="B15" s="27"/>
      <c r="C15" s="27"/>
      <c r="D15" s="27"/>
      <c r="E15" s="27"/>
      <c r="F15" s="27"/>
      <c r="G15" s="27"/>
      <c r="H15" s="28"/>
    </row>
    <row r="16" spans="1:10" x14ac:dyDescent="0.2">
      <c r="A16" s="1" t="s">
        <v>2</v>
      </c>
      <c r="B16" s="1" t="s">
        <v>3</v>
      </c>
      <c r="C16" s="1" t="s">
        <v>4</v>
      </c>
      <c r="D16" s="2" t="s">
        <v>5</v>
      </c>
      <c r="E16" s="2" t="s">
        <v>24</v>
      </c>
      <c r="F16" s="2" t="s">
        <v>25</v>
      </c>
      <c r="G16" s="2" t="s">
        <v>26</v>
      </c>
      <c r="H16" s="2" t="s">
        <v>27</v>
      </c>
    </row>
    <row r="17" spans="1:8" customFormat="1" x14ac:dyDescent="0.2">
      <c r="A17" s="3">
        <v>1</v>
      </c>
      <c r="B17" s="3" t="s">
        <v>16</v>
      </c>
      <c r="C17" s="3" t="s">
        <v>13</v>
      </c>
      <c r="D17" s="4">
        <v>20</v>
      </c>
      <c r="E17" s="4">
        <v>166</v>
      </c>
      <c r="F17" s="4">
        <v>85</v>
      </c>
      <c r="G17" s="5">
        <v>8.3000000000000007</v>
      </c>
      <c r="H17" s="5">
        <v>4.25</v>
      </c>
    </row>
    <row r="18" spans="1:8" customFormat="1" x14ac:dyDescent="0.2">
      <c r="A18" s="3" t="s">
        <v>28</v>
      </c>
      <c r="B18" s="3" t="s">
        <v>15</v>
      </c>
      <c r="C18" s="3" t="s">
        <v>13</v>
      </c>
      <c r="D18" s="4">
        <v>11</v>
      </c>
      <c r="E18" s="4">
        <v>49</v>
      </c>
      <c r="F18" s="4">
        <v>49</v>
      </c>
      <c r="G18" s="5">
        <v>4.4545454545454541</v>
      </c>
      <c r="H18" s="5">
        <v>4.4545454545454541</v>
      </c>
    </row>
  </sheetData>
  <mergeCells count="3">
    <mergeCell ref="A1:J1"/>
    <mergeCell ref="A2:J2"/>
    <mergeCell ref="A15:H1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selection sqref="A1:XFD1048576"/>
    </sheetView>
  </sheetViews>
  <sheetFormatPr baseColWidth="10" defaultRowHeight="16" x14ac:dyDescent="0.2"/>
  <cols>
    <col min="2" max="2" width="16.83203125" bestFit="1" customWidth="1"/>
  </cols>
  <sheetData>
    <row r="1" spans="1:10" x14ac:dyDescent="0.2">
      <c r="A1" t="s">
        <v>1</v>
      </c>
    </row>
    <row r="2" spans="1:10" x14ac:dyDescent="0.2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">
      <c r="A3" s="19">
        <v>2</v>
      </c>
      <c r="B3" s="21" t="s">
        <v>46</v>
      </c>
      <c r="C3" s="19" t="s">
        <v>47</v>
      </c>
      <c r="D3" s="4">
        <v>22</v>
      </c>
      <c r="E3" s="4">
        <v>17</v>
      </c>
      <c r="F3" s="4">
        <v>28</v>
      </c>
      <c r="G3" s="4">
        <v>20</v>
      </c>
      <c r="H3" s="5">
        <f t="shared" ref="H3:H4" si="0">E3/D3</f>
        <v>0.77272727272727271</v>
      </c>
      <c r="I3" s="5">
        <f t="shared" ref="I3:I4" si="1">F3/D3</f>
        <v>1.2727272727272727</v>
      </c>
      <c r="J3" s="5">
        <f t="shared" ref="J3:J4" si="2">G3/D3</f>
        <v>0.90909090909090906</v>
      </c>
    </row>
    <row r="4" spans="1:10" x14ac:dyDescent="0.2">
      <c r="A4" s="19">
        <v>3</v>
      </c>
      <c r="B4" s="21" t="s">
        <v>48</v>
      </c>
      <c r="C4" s="19" t="s">
        <v>47</v>
      </c>
      <c r="D4" s="4">
        <v>22</v>
      </c>
      <c r="E4" s="4">
        <v>41</v>
      </c>
      <c r="F4" s="4">
        <v>18</v>
      </c>
      <c r="G4" s="4">
        <v>23</v>
      </c>
      <c r="H4" s="5">
        <f t="shared" si="0"/>
        <v>1.8636363636363635</v>
      </c>
      <c r="I4" s="5">
        <f t="shared" si="1"/>
        <v>0.81818181818181823</v>
      </c>
      <c r="J4" s="5">
        <f t="shared" si="2"/>
        <v>1.0454545454545454</v>
      </c>
    </row>
    <row r="5" spans="1:10" x14ac:dyDescent="0.2">
      <c r="A5" s="19">
        <v>4</v>
      </c>
      <c r="B5" s="21" t="s">
        <v>49</v>
      </c>
      <c r="C5" s="19" t="s">
        <v>47</v>
      </c>
      <c r="D5" s="4">
        <v>22</v>
      </c>
      <c r="E5" s="4">
        <v>39</v>
      </c>
      <c r="F5" s="4">
        <v>23</v>
      </c>
      <c r="G5" s="4">
        <v>26</v>
      </c>
      <c r="H5" s="5">
        <f t="shared" ref="H5" si="3">E5/D5</f>
        <v>1.7727272727272727</v>
      </c>
      <c r="I5" s="5">
        <f t="shared" ref="I5" si="4">F5/D5</f>
        <v>1.0454545454545454</v>
      </c>
      <c r="J5" s="5">
        <f t="shared" ref="J5" si="5">G5/D5</f>
        <v>1.1818181818181819</v>
      </c>
    </row>
    <row r="6" spans="1:10" x14ac:dyDescent="0.2">
      <c r="A6" s="19">
        <v>5</v>
      </c>
      <c r="B6" s="21" t="s">
        <v>50</v>
      </c>
      <c r="C6" s="19" t="s">
        <v>47</v>
      </c>
      <c r="D6" s="4">
        <v>15</v>
      </c>
      <c r="E6" s="4">
        <v>0</v>
      </c>
      <c r="F6" s="4">
        <v>5</v>
      </c>
      <c r="G6" s="4">
        <v>14</v>
      </c>
      <c r="H6" s="5">
        <f t="shared" ref="H6:H13" si="6">E6/D6</f>
        <v>0</v>
      </c>
      <c r="I6" s="5">
        <f t="shared" ref="I6:I13" si="7">F6/D6</f>
        <v>0.33333333333333331</v>
      </c>
      <c r="J6" s="5">
        <f t="shared" ref="J6:J13" si="8">G6/D6</f>
        <v>0.93333333333333335</v>
      </c>
    </row>
    <row r="7" spans="1:10" x14ac:dyDescent="0.2">
      <c r="A7" s="19">
        <v>8</v>
      </c>
      <c r="B7" s="21" t="s">
        <v>51</v>
      </c>
      <c r="C7" s="19" t="s">
        <v>47</v>
      </c>
      <c r="D7" s="4">
        <v>22</v>
      </c>
      <c r="E7" s="4">
        <v>4</v>
      </c>
      <c r="F7" s="4">
        <v>5</v>
      </c>
      <c r="G7" s="4">
        <v>4</v>
      </c>
      <c r="H7" s="5">
        <f t="shared" si="6"/>
        <v>0.18181818181818182</v>
      </c>
      <c r="I7" s="5">
        <f t="shared" si="7"/>
        <v>0.22727272727272727</v>
      </c>
      <c r="J7" s="5">
        <f t="shared" si="8"/>
        <v>0.18181818181818182</v>
      </c>
    </row>
    <row r="8" spans="1:10" x14ac:dyDescent="0.2">
      <c r="A8" s="19">
        <v>10</v>
      </c>
      <c r="B8" s="21" t="s">
        <v>52</v>
      </c>
      <c r="C8" s="19" t="s">
        <v>47</v>
      </c>
      <c r="D8" s="4">
        <v>22</v>
      </c>
      <c r="E8" s="4">
        <v>5</v>
      </c>
      <c r="F8" s="4">
        <v>7</v>
      </c>
      <c r="G8" s="4">
        <v>12</v>
      </c>
      <c r="H8" s="5">
        <f t="shared" si="6"/>
        <v>0.22727272727272727</v>
      </c>
      <c r="I8" s="5">
        <f t="shared" si="7"/>
        <v>0.31818181818181818</v>
      </c>
      <c r="J8" s="5">
        <f t="shared" si="8"/>
        <v>0.54545454545454541</v>
      </c>
    </row>
    <row r="9" spans="1:10" x14ac:dyDescent="0.2">
      <c r="A9" s="19">
        <v>13</v>
      </c>
      <c r="B9" s="21" t="s">
        <v>53</v>
      </c>
      <c r="C9" s="19" t="s">
        <v>47</v>
      </c>
      <c r="D9" s="4">
        <v>22</v>
      </c>
      <c r="E9" s="4">
        <v>14</v>
      </c>
      <c r="F9" s="4">
        <v>17</v>
      </c>
      <c r="G9" s="4">
        <v>28</v>
      </c>
      <c r="H9" s="5">
        <f t="shared" si="6"/>
        <v>0.63636363636363635</v>
      </c>
      <c r="I9" s="5">
        <f t="shared" si="7"/>
        <v>0.77272727272727271</v>
      </c>
      <c r="J9" s="5">
        <f t="shared" si="8"/>
        <v>1.2727272727272727</v>
      </c>
    </row>
    <row r="10" spans="1:10" x14ac:dyDescent="0.2">
      <c r="A10" s="19">
        <v>14</v>
      </c>
      <c r="B10" s="21" t="s">
        <v>54</v>
      </c>
      <c r="C10" s="19" t="s">
        <v>47</v>
      </c>
      <c r="D10" s="4">
        <v>22</v>
      </c>
      <c r="E10" s="4">
        <v>35</v>
      </c>
      <c r="F10" s="4">
        <v>7</v>
      </c>
      <c r="G10" s="4">
        <v>21</v>
      </c>
      <c r="H10" s="5">
        <f t="shared" si="6"/>
        <v>1.5909090909090908</v>
      </c>
      <c r="I10" s="5">
        <f t="shared" si="7"/>
        <v>0.31818181818181818</v>
      </c>
      <c r="J10" s="5">
        <f t="shared" si="8"/>
        <v>0.95454545454545459</v>
      </c>
    </row>
    <row r="11" spans="1:10" x14ac:dyDescent="0.2">
      <c r="A11" s="20">
        <v>15</v>
      </c>
      <c r="B11" s="22" t="s">
        <v>55</v>
      </c>
      <c r="C11" s="19" t="s">
        <v>47</v>
      </c>
      <c r="D11" s="4">
        <v>22</v>
      </c>
      <c r="E11" s="4">
        <v>45</v>
      </c>
      <c r="F11" s="4">
        <v>17</v>
      </c>
      <c r="G11" s="4">
        <v>19</v>
      </c>
      <c r="H11" s="5">
        <f t="shared" si="6"/>
        <v>2.0454545454545454</v>
      </c>
      <c r="I11" s="5">
        <f t="shared" si="7"/>
        <v>0.77272727272727271</v>
      </c>
      <c r="J11" s="5">
        <f t="shared" si="8"/>
        <v>0.86363636363636365</v>
      </c>
    </row>
    <row r="12" spans="1:10" x14ac:dyDescent="0.2">
      <c r="A12" s="20">
        <v>16</v>
      </c>
      <c r="B12" s="23" t="s">
        <v>56</v>
      </c>
      <c r="C12" s="19" t="s">
        <v>47</v>
      </c>
      <c r="D12" s="4">
        <v>19</v>
      </c>
      <c r="E12" s="4">
        <v>34</v>
      </c>
      <c r="F12" s="4">
        <v>11</v>
      </c>
      <c r="G12" s="4">
        <v>11</v>
      </c>
      <c r="H12" s="5">
        <f t="shared" si="6"/>
        <v>1.7894736842105263</v>
      </c>
      <c r="I12" s="5">
        <f t="shared" si="7"/>
        <v>0.57894736842105265</v>
      </c>
      <c r="J12" s="5">
        <f t="shared" si="8"/>
        <v>0.57894736842105265</v>
      </c>
    </row>
    <row r="13" spans="1:10" x14ac:dyDescent="0.2">
      <c r="A13" s="19">
        <v>21</v>
      </c>
      <c r="B13" s="21" t="s">
        <v>57</v>
      </c>
      <c r="C13" s="19" t="s">
        <v>47</v>
      </c>
      <c r="D13" s="4">
        <v>22</v>
      </c>
      <c r="E13" s="4">
        <v>6</v>
      </c>
      <c r="F13" s="4">
        <v>6</v>
      </c>
      <c r="G13" s="4">
        <v>21</v>
      </c>
      <c r="H13" s="5">
        <f t="shared" si="6"/>
        <v>0.27272727272727271</v>
      </c>
      <c r="I13" s="5">
        <f t="shared" si="7"/>
        <v>0.27272727272727271</v>
      </c>
      <c r="J13" s="5">
        <f t="shared" si="8"/>
        <v>0.95454545454545459</v>
      </c>
    </row>
    <row r="14" spans="1:10" x14ac:dyDescent="0.2">
      <c r="H14" s="8" t="e">
        <v>#DIV/0!</v>
      </c>
      <c r="I14" s="8" t="e">
        <v>#DIV/0!</v>
      </c>
      <c r="J14" s="8" t="e">
        <v>#DIV/0!</v>
      </c>
    </row>
    <row r="15" spans="1:10" x14ac:dyDescent="0.2">
      <c r="H15" s="8" t="e">
        <v>#DIV/0!</v>
      </c>
      <c r="I15" s="8" t="e">
        <v>#DIV/0!</v>
      </c>
      <c r="J15" s="8" t="e">
        <v>#DIV/0!</v>
      </c>
    </row>
    <row r="16" spans="1:10" x14ac:dyDescent="0.2">
      <c r="H16" s="8" t="e">
        <v>#DIV/0!</v>
      </c>
      <c r="I16" s="8" t="e">
        <v>#DIV/0!</v>
      </c>
      <c r="J16" s="8" t="e">
        <v>#DIV/0!</v>
      </c>
    </row>
    <row r="17" spans="1:10" x14ac:dyDescent="0.2">
      <c r="H17" s="8" t="e">
        <v>#DIV/0!</v>
      </c>
      <c r="I17" s="8" t="e">
        <v>#DIV/0!</v>
      </c>
      <c r="J17" s="8" t="e">
        <v>#DIV/0!</v>
      </c>
    </row>
    <row r="18" spans="1:10" x14ac:dyDescent="0.2">
      <c r="H18" s="8" t="e">
        <v>#DIV/0!</v>
      </c>
      <c r="I18" s="8" t="e">
        <v>#DIV/0!</v>
      </c>
      <c r="J18" s="8" t="e">
        <v>#DIV/0!</v>
      </c>
    </row>
    <row r="19" spans="1:10" x14ac:dyDescent="0.2">
      <c r="H19" s="8" t="e">
        <v>#DIV/0!</v>
      </c>
      <c r="I19" s="8" t="e">
        <v>#DIV/0!</v>
      </c>
      <c r="J19" s="8" t="e">
        <v>#DIV/0!</v>
      </c>
    </row>
    <row r="20" spans="1:10" x14ac:dyDescent="0.2">
      <c r="H20" s="8" t="e">
        <v>#DIV/0!</v>
      </c>
      <c r="I20" s="8" t="e">
        <v>#DIV/0!</v>
      </c>
      <c r="J20" s="8" t="e">
        <v>#DIV/0!</v>
      </c>
    </row>
    <row r="21" spans="1:10" x14ac:dyDescent="0.2">
      <c r="H21" s="8" t="e">
        <v>#DIV/0!</v>
      </c>
      <c r="I21" s="8" t="e">
        <v>#DIV/0!</v>
      </c>
      <c r="J21" s="8" t="e">
        <v>#DIV/0!</v>
      </c>
    </row>
    <row r="22" spans="1:10" x14ac:dyDescent="0.2">
      <c r="H22" s="8" t="e">
        <v>#DIV/0!</v>
      </c>
      <c r="I22" s="8" t="e">
        <v>#DIV/0!</v>
      </c>
      <c r="J22" s="8" t="e">
        <v>#DIV/0!</v>
      </c>
    </row>
    <row r="23" spans="1:10" x14ac:dyDescent="0.2">
      <c r="H23" s="8" t="e">
        <v>#DIV/0!</v>
      </c>
      <c r="I23" s="8" t="e">
        <v>#DIV/0!</v>
      </c>
      <c r="J23" s="8" t="e">
        <v>#DIV/0!</v>
      </c>
    </row>
    <row r="24" spans="1:10" x14ac:dyDescent="0.2">
      <c r="H24" s="8" t="e">
        <v>#DIV/0!</v>
      </c>
      <c r="I24" s="8" t="e">
        <v>#DIV/0!</v>
      </c>
      <c r="J24" s="8" t="e">
        <v>#DIV/0!</v>
      </c>
    </row>
    <row r="25" spans="1:10" x14ac:dyDescent="0.2">
      <c r="H25" s="8" t="e">
        <v>#DIV/0!</v>
      </c>
      <c r="I25" s="8" t="e">
        <v>#DIV/0!</v>
      </c>
      <c r="J25" s="8" t="e">
        <v>#DIV/0!</v>
      </c>
    </row>
    <row r="26" spans="1:10" x14ac:dyDescent="0.2">
      <c r="H26" s="8" t="e">
        <v>#DIV/0!</v>
      </c>
      <c r="I26" s="8" t="e">
        <v>#DIV/0!</v>
      </c>
      <c r="J26" s="8" t="e">
        <v>#DIV/0!</v>
      </c>
    </row>
    <row r="27" spans="1:10" x14ac:dyDescent="0.2">
      <c r="H27" s="8" t="e">
        <v>#DIV/0!</v>
      </c>
      <c r="I27" s="8" t="e">
        <v>#DIV/0!</v>
      </c>
      <c r="J27" s="8" t="e">
        <v>#DIV/0!</v>
      </c>
    </row>
    <row r="28" spans="1:10" x14ac:dyDescent="0.2">
      <c r="H28" s="8" t="e">
        <v>#DIV/0!</v>
      </c>
      <c r="I28" s="8" t="e">
        <v>#DIV/0!</v>
      </c>
      <c r="J28" s="8" t="e">
        <v>#DIV/0!</v>
      </c>
    </row>
    <row r="29" spans="1:10" x14ac:dyDescent="0.2">
      <c r="H29" s="8" t="e">
        <v>#DIV/0!</v>
      </c>
      <c r="I29" s="8" t="e">
        <v>#DIV/0!</v>
      </c>
      <c r="J29" s="8" t="e">
        <v>#DIV/0!</v>
      </c>
    </row>
    <row r="31" spans="1:10" x14ac:dyDescent="0.2">
      <c r="A31" t="s">
        <v>23</v>
      </c>
    </row>
    <row r="32" spans="1:10" x14ac:dyDescent="0.2">
      <c r="A32" t="s">
        <v>2</v>
      </c>
      <c r="B32" t="s">
        <v>3</v>
      </c>
      <c r="C32" t="s">
        <v>4</v>
      </c>
      <c r="D32" t="s">
        <v>5</v>
      </c>
      <c r="E32" t="s">
        <v>24</v>
      </c>
      <c r="F32" t="s">
        <v>25</v>
      </c>
      <c r="G32" t="s">
        <v>26</v>
      </c>
      <c r="H32" t="s">
        <v>27</v>
      </c>
    </row>
    <row r="33" spans="1:8" x14ac:dyDescent="0.2">
      <c r="A33">
        <v>1</v>
      </c>
      <c r="B33" t="s">
        <v>58</v>
      </c>
      <c r="C33" t="s">
        <v>47</v>
      </c>
      <c r="D33">
        <v>10</v>
      </c>
      <c r="E33">
        <v>52</v>
      </c>
      <c r="F33">
        <v>33</v>
      </c>
      <c r="G33" s="8">
        <v>5.2</v>
      </c>
      <c r="H33" s="8">
        <v>3.3</v>
      </c>
    </row>
    <row r="34" spans="1:8" x14ac:dyDescent="0.2">
      <c r="A34" t="s">
        <v>28</v>
      </c>
      <c r="B34" t="s">
        <v>50</v>
      </c>
      <c r="C34" t="s">
        <v>47</v>
      </c>
      <c r="D34">
        <v>20</v>
      </c>
      <c r="E34">
        <v>155</v>
      </c>
      <c r="F34">
        <v>121</v>
      </c>
      <c r="G34" s="8">
        <v>6.2</v>
      </c>
      <c r="H34" s="8">
        <v>4.7333333333333334</v>
      </c>
    </row>
    <row r="35" spans="1:8" x14ac:dyDescent="0.2">
      <c r="G35" t="e">
        <v>#DIV/0!</v>
      </c>
      <c r="H35" t="e">
        <v>#DIV/0!</v>
      </c>
    </row>
    <row r="36" spans="1:8" x14ac:dyDescent="0.2">
      <c r="G36" t="e">
        <v>#DIV/0!</v>
      </c>
      <c r="H36" t="e">
        <v>#DIV/0!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D16" sqref="D16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15" customWidth="1"/>
    <col min="7" max="7" width="7.6640625" style="15" bestFit="1" customWidth="1"/>
    <col min="8" max="8" width="11.33203125" style="15" customWidth="1"/>
    <col min="9" max="10" width="7.6640625" style="15" bestFit="1" customWidth="1"/>
  </cols>
  <sheetData>
    <row r="1" spans="1:10" ht="19" x14ac:dyDescent="0.25">
      <c r="A1" s="26" t="s">
        <v>1</v>
      </c>
      <c r="B1" s="27"/>
      <c r="C1" s="27"/>
      <c r="D1" s="27"/>
      <c r="E1" s="27"/>
      <c r="F1" s="27"/>
      <c r="G1" s="27"/>
      <c r="H1" s="27"/>
      <c r="I1" s="27"/>
      <c r="J1" s="28"/>
    </row>
    <row r="2" spans="1:10" x14ac:dyDescent="0.2">
      <c r="A2" s="1" t="s">
        <v>2</v>
      </c>
      <c r="B2" s="1" t="s">
        <v>3</v>
      </c>
      <c r="C2" s="1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</row>
    <row r="3" spans="1:10" x14ac:dyDescent="0.2">
      <c r="A3" s="3">
        <v>2</v>
      </c>
      <c r="B3" s="3" t="s">
        <v>87</v>
      </c>
      <c r="C3" s="3" t="s">
        <v>88</v>
      </c>
      <c r="D3" s="4">
        <v>17</v>
      </c>
      <c r="E3" s="4">
        <v>5</v>
      </c>
      <c r="F3" s="4">
        <v>9</v>
      </c>
      <c r="G3" s="4">
        <v>4</v>
      </c>
      <c r="H3" s="5">
        <f>E3/D3</f>
        <v>0.29411764705882354</v>
      </c>
      <c r="I3" s="5">
        <f>F3/D3</f>
        <v>0.52941176470588236</v>
      </c>
      <c r="J3" s="5">
        <f>G3/D3</f>
        <v>0.23529411764705882</v>
      </c>
    </row>
    <row r="4" spans="1:10" x14ac:dyDescent="0.2">
      <c r="A4" s="3">
        <v>3</v>
      </c>
      <c r="B4" s="3" t="s">
        <v>89</v>
      </c>
      <c r="C4" s="3" t="s">
        <v>88</v>
      </c>
      <c r="D4" s="4">
        <v>17</v>
      </c>
      <c r="E4" s="4">
        <v>1</v>
      </c>
      <c r="F4" s="4">
        <v>5</v>
      </c>
      <c r="G4" s="4">
        <v>1</v>
      </c>
      <c r="H4" s="5">
        <f t="shared" ref="H4:H12" si="0">E4/D4</f>
        <v>5.8823529411764705E-2</v>
      </c>
      <c r="I4" s="5">
        <f t="shared" ref="I4:I12" si="1">F4/D4</f>
        <v>0.29411764705882354</v>
      </c>
      <c r="J4" s="5">
        <f t="shared" ref="J4:J12" si="2">G4/D4</f>
        <v>5.8823529411764705E-2</v>
      </c>
    </row>
    <row r="5" spans="1:10" x14ac:dyDescent="0.2">
      <c r="A5" s="3">
        <v>4</v>
      </c>
      <c r="B5" s="3" t="s">
        <v>90</v>
      </c>
      <c r="C5" s="3" t="s">
        <v>88</v>
      </c>
      <c r="D5" s="4">
        <v>17</v>
      </c>
      <c r="E5" s="4">
        <v>5</v>
      </c>
      <c r="F5" s="4">
        <v>4</v>
      </c>
      <c r="G5" s="4">
        <v>1</v>
      </c>
      <c r="H5" s="5">
        <f t="shared" si="0"/>
        <v>0.29411764705882354</v>
      </c>
      <c r="I5" s="5">
        <f t="shared" si="1"/>
        <v>0.23529411764705882</v>
      </c>
      <c r="J5" s="5">
        <f t="shared" si="2"/>
        <v>5.8823529411764705E-2</v>
      </c>
    </row>
    <row r="6" spans="1:10" x14ac:dyDescent="0.2">
      <c r="A6" s="3">
        <v>6</v>
      </c>
      <c r="B6" s="3" t="s">
        <v>91</v>
      </c>
      <c r="C6" s="3" t="s">
        <v>88</v>
      </c>
      <c r="D6" s="4">
        <v>17</v>
      </c>
      <c r="E6" s="4">
        <v>10</v>
      </c>
      <c r="F6" s="4">
        <v>12</v>
      </c>
      <c r="G6" s="4">
        <v>5</v>
      </c>
      <c r="H6" s="5">
        <f t="shared" si="0"/>
        <v>0.58823529411764708</v>
      </c>
      <c r="I6" s="5">
        <f t="shared" si="1"/>
        <v>0.70588235294117652</v>
      </c>
      <c r="J6" s="5">
        <f t="shared" si="2"/>
        <v>0.29411764705882354</v>
      </c>
    </row>
    <row r="7" spans="1:10" x14ac:dyDescent="0.2">
      <c r="A7" s="3">
        <v>7</v>
      </c>
      <c r="B7" s="3" t="s">
        <v>92</v>
      </c>
      <c r="C7" s="3" t="s">
        <v>88</v>
      </c>
      <c r="D7" s="4">
        <v>17</v>
      </c>
      <c r="E7" s="4">
        <v>33</v>
      </c>
      <c r="F7" s="4">
        <v>20</v>
      </c>
      <c r="G7" s="4">
        <v>13</v>
      </c>
      <c r="H7" s="5">
        <f>E7/D7</f>
        <v>1.9411764705882353</v>
      </c>
      <c r="I7" s="5">
        <f>F7/D7</f>
        <v>1.1764705882352942</v>
      </c>
      <c r="J7" s="5">
        <f>G7/D7</f>
        <v>0.76470588235294112</v>
      </c>
    </row>
    <row r="8" spans="1:10" x14ac:dyDescent="0.2">
      <c r="A8" s="3">
        <v>9</v>
      </c>
      <c r="B8" s="3" t="s">
        <v>93</v>
      </c>
      <c r="C8" s="3" t="s">
        <v>88</v>
      </c>
      <c r="D8" s="4">
        <v>12</v>
      </c>
      <c r="E8" s="4">
        <v>7</v>
      </c>
      <c r="F8" s="4">
        <v>10</v>
      </c>
      <c r="G8" s="4">
        <v>5</v>
      </c>
      <c r="H8" s="5">
        <f t="shared" si="0"/>
        <v>0.58333333333333337</v>
      </c>
      <c r="I8" s="5">
        <f t="shared" si="1"/>
        <v>0.83333333333333337</v>
      </c>
      <c r="J8" s="5">
        <f t="shared" si="2"/>
        <v>0.41666666666666669</v>
      </c>
    </row>
    <row r="9" spans="1:10" x14ac:dyDescent="0.2">
      <c r="A9" s="3">
        <v>10</v>
      </c>
      <c r="B9" s="3" t="s">
        <v>94</v>
      </c>
      <c r="C9" s="3" t="s">
        <v>88</v>
      </c>
      <c r="D9" s="4">
        <v>17</v>
      </c>
      <c r="E9" s="4">
        <v>1</v>
      </c>
      <c r="F9" s="4">
        <v>5</v>
      </c>
      <c r="G9" s="4"/>
      <c r="H9" s="5">
        <f t="shared" si="0"/>
        <v>5.8823529411764705E-2</v>
      </c>
      <c r="I9" s="5">
        <f t="shared" si="1"/>
        <v>0.29411764705882354</v>
      </c>
      <c r="J9" s="5">
        <f t="shared" si="2"/>
        <v>0</v>
      </c>
    </row>
    <row r="10" spans="1:10" x14ac:dyDescent="0.2">
      <c r="A10" s="3">
        <v>11</v>
      </c>
      <c r="B10" s="3" t="s">
        <v>95</v>
      </c>
      <c r="C10" s="3" t="s">
        <v>88</v>
      </c>
      <c r="D10" s="4">
        <v>9</v>
      </c>
      <c r="E10" s="4">
        <v>22</v>
      </c>
      <c r="F10" s="4">
        <v>9</v>
      </c>
      <c r="G10" s="4">
        <v>3</v>
      </c>
      <c r="H10" s="5">
        <f t="shared" si="0"/>
        <v>2.4444444444444446</v>
      </c>
      <c r="I10" s="5">
        <f t="shared" si="1"/>
        <v>1</v>
      </c>
      <c r="J10" s="5">
        <f t="shared" si="2"/>
        <v>0.33333333333333331</v>
      </c>
    </row>
    <row r="11" spans="1:10" x14ac:dyDescent="0.2">
      <c r="A11" s="3">
        <v>12</v>
      </c>
      <c r="B11" s="3" t="s">
        <v>96</v>
      </c>
      <c r="C11" s="3" t="s">
        <v>88</v>
      </c>
      <c r="D11" s="4">
        <v>17</v>
      </c>
      <c r="E11" s="4"/>
      <c r="F11" s="4"/>
      <c r="G11" s="4">
        <v>3</v>
      </c>
      <c r="H11" s="5">
        <f t="shared" si="0"/>
        <v>0</v>
      </c>
      <c r="I11" s="5">
        <f t="shared" si="1"/>
        <v>0</v>
      </c>
      <c r="J11" s="5">
        <f t="shared" si="2"/>
        <v>0.17647058823529413</v>
      </c>
    </row>
    <row r="12" spans="1:10" x14ac:dyDescent="0.2">
      <c r="A12" s="3">
        <v>15</v>
      </c>
      <c r="B12" s="3" t="s">
        <v>97</v>
      </c>
      <c r="C12" s="3" t="s">
        <v>88</v>
      </c>
      <c r="D12" s="4">
        <v>15</v>
      </c>
      <c r="E12" s="4"/>
      <c r="F12" s="4"/>
      <c r="G12" s="4">
        <v>3</v>
      </c>
      <c r="H12" s="5">
        <f t="shared" si="0"/>
        <v>0</v>
      </c>
      <c r="I12" s="5">
        <f t="shared" si="1"/>
        <v>0</v>
      </c>
      <c r="J12" s="5">
        <f t="shared" si="2"/>
        <v>0.2</v>
      </c>
    </row>
    <row r="13" spans="1:10" x14ac:dyDescent="0.2">
      <c r="A13" s="3"/>
    </row>
    <row r="14" spans="1:10" ht="19" x14ac:dyDescent="0.25">
      <c r="A14" s="3"/>
      <c r="B14" s="16"/>
      <c r="C14" s="16"/>
      <c r="D14" s="16"/>
      <c r="E14" s="16"/>
      <c r="F14" s="16"/>
      <c r="G14" s="16"/>
      <c r="H14" s="17"/>
    </row>
    <row r="15" spans="1:10" x14ac:dyDescent="0.2">
      <c r="A15" s="3"/>
      <c r="B15" s="1" t="s">
        <v>3</v>
      </c>
      <c r="C15" s="1" t="s">
        <v>4</v>
      </c>
      <c r="D15" s="2" t="s">
        <v>5</v>
      </c>
      <c r="E15" s="2" t="s">
        <v>24</v>
      </c>
      <c r="F15" s="2" t="s">
        <v>25</v>
      </c>
      <c r="G15" s="2" t="s">
        <v>26</v>
      </c>
      <c r="H15" s="2" t="s">
        <v>27</v>
      </c>
    </row>
    <row r="16" spans="1:10" x14ac:dyDescent="0.2">
      <c r="A16" s="3">
        <v>1</v>
      </c>
      <c r="B16" s="3" t="s">
        <v>98</v>
      </c>
      <c r="C16" s="3" t="s">
        <v>88</v>
      </c>
      <c r="D16" s="4">
        <v>15</v>
      </c>
      <c r="E16" s="4">
        <v>118</v>
      </c>
      <c r="F16" s="4">
        <v>39</v>
      </c>
      <c r="G16" s="5">
        <v>7.8666666666666663</v>
      </c>
      <c r="H16" s="5">
        <v>2.6</v>
      </c>
    </row>
    <row r="17" spans="1:10" x14ac:dyDescent="0.2">
      <c r="A17" s="3" t="s">
        <v>28</v>
      </c>
      <c r="B17" s="3" t="s">
        <v>97</v>
      </c>
      <c r="C17" s="3" t="s">
        <v>88</v>
      </c>
      <c r="D17" s="4">
        <v>15</v>
      </c>
      <c r="E17" s="4">
        <v>102</v>
      </c>
      <c r="F17" s="4">
        <v>57</v>
      </c>
      <c r="G17" s="5">
        <v>6.8</v>
      </c>
      <c r="H17" s="5">
        <v>3.8</v>
      </c>
    </row>
    <row r="18" spans="1:10" x14ac:dyDescent="0.2">
      <c r="A18" s="15"/>
      <c r="B18" s="15"/>
      <c r="D18"/>
      <c r="E18"/>
      <c r="F18"/>
      <c r="G18"/>
      <c r="H18"/>
      <c r="I18"/>
      <c r="J18"/>
    </row>
    <row r="19" spans="1:10" x14ac:dyDescent="0.2">
      <c r="A19" s="15"/>
      <c r="B19" s="15"/>
      <c r="D19"/>
      <c r="E19"/>
      <c r="F19"/>
      <c r="G19"/>
      <c r="H19"/>
      <c r="I19"/>
      <c r="J19"/>
    </row>
    <row r="20" spans="1:10" x14ac:dyDescent="0.2">
      <c r="C20" s="15"/>
      <c r="J20"/>
    </row>
    <row r="21" spans="1:10" x14ac:dyDescent="0.2">
      <c r="C21" s="15"/>
      <c r="J21"/>
    </row>
    <row r="22" spans="1:10" x14ac:dyDescent="0.2">
      <c r="C22" s="15"/>
      <c r="J22"/>
    </row>
    <row r="23" spans="1:10" x14ac:dyDescent="0.2">
      <c r="C23" s="15"/>
      <c r="J23"/>
    </row>
    <row r="24" spans="1:10" x14ac:dyDescent="0.2">
      <c r="C24" s="15"/>
      <c r="J24"/>
    </row>
    <row r="25" spans="1:10" x14ac:dyDescent="0.2">
      <c r="C25" s="15"/>
      <c r="J25"/>
    </row>
    <row r="26" spans="1:10" x14ac:dyDescent="0.2">
      <c r="C26" s="15"/>
      <c r="J26"/>
    </row>
    <row r="27" spans="1:10" x14ac:dyDescent="0.2">
      <c r="C27" s="15"/>
      <c r="J27"/>
    </row>
    <row r="28" spans="1:10" x14ac:dyDescent="0.2">
      <c r="C28" s="15"/>
      <c r="J28"/>
    </row>
    <row r="29" spans="1:10" x14ac:dyDescent="0.2">
      <c r="C29" s="15"/>
      <c r="J29"/>
    </row>
    <row r="30" spans="1:10" x14ac:dyDescent="0.2">
      <c r="C30" s="15"/>
      <c r="J30"/>
    </row>
    <row r="31" spans="1:10" x14ac:dyDescent="0.2">
      <c r="C31" s="15"/>
      <c r="J31"/>
    </row>
    <row r="32" spans="1:10" x14ac:dyDescent="0.2">
      <c r="C32" s="15"/>
      <c r="J32"/>
    </row>
    <row r="33" spans="4:10" x14ac:dyDescent="0.2">
      <c r="D33"/>
      <c r="E33"/>
      <c r="F33"/>
      <c r="G33"/>
      <c r="H33"/>
      <c r="I33"/>
      <c r="J33"/>
    </row>
    <row r="34" spans="4:10" x14ac:dyDescent="0.2">
      <c r="D34"/>
      <c r="E34"/>
      <c r="F34"/>
      <c r="G34"/>
      <c r="H34"/>
      <c r="I34"/>
      <c r="J34"/>
    </row>
    <row r="35" spans="4:10" x14ac:dyDescent="0.2">
      <c r="D35"/>
      <c r="E35"/>
      <c r="F35"/>
      <c r="G35"/>
      <c r="H35"/>
      <c r="I35"/>
      <c r="J35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Field Leaders</vt:lpstr>
      <vt:lpstr>Goalie Leaders</vt:lpstr>
      <vt:lpstr>Big 8 Field</vt:lpstr>
      <vt:lpstr>Big 8 Goal</vt:lpstr>
      <vt:lpstr>DVC</vt:lpstr>
      <vt:lpstr>SJD</vt:lpstr>
      <vt:lpstr>ARC</vt:lpstr>
      <vt:lpstr>SRJC</vt:lpstr>
      <vt:lpstr>Fresno</vt:lpstr>
      <vt:lpstr>Sierra</vt:lpstr>
      <vt:lpstr>Modesto</vt:lpstr>
      <vt:lpstr>Sac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2015-09-23T21:58:09Z</dcterms:created>
  <dcterms:modified xsi:type="dcterms:W3CDTF">2015-11-12T22:48:11Z</dcterms:modified>
</cp:coreProperties>
</file>